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K\Desktop\Mr TITO\PAPC\Projet BM\DAO BM_T01\"/>
    </mc:Choice>
  </mc:AlternateContent>
  <xr:revisionPtr revIDLastSave="0" documentId="13_ncr:1_{FF5EEEEA-BA27-4090-B05C-6C4E0A2DA456}" xr6:coauthVersionLast="46" xr6:coauthVersionMax="46" xr10:uidLastSave="{00000000-0000-0000-0000-000000000000}"/>
  <bookViews>
    <workbookView xWindow="-120" yWindow="-120" windowWidth="38640" windowHeight="21240" xr2:uid="{A49F3730-6AE3-4354-ACDA-DFFDA3244639}"/>
  </bookViews>
  <sheets>
    <sheet name="CDQE_Pa3-Y" sheetId="1" r:id="rId1"/>
  </sheets>
  <externalReferences>
    <externalReference r:id="rId2"/>
  </externalReferences>
  <definedNames>
    <definedName name="epais">'[1]Prix moyen collec'!$G$3</definedName>
    <definedName name="_xlnm.Print_Titles" localSheetId="0">'CDQE_Pa3-Y'!$1:$7</definedName>
    <definedName name="Print_Area" localSheetId="0">'CDQE_Pa3-Y'!$A$1:$F$165</definedName>
    <definedName name="PUbeton">'[1]Prix moyen collec'!$G$4</definedName>
    <definedName name="_xlnm.Print_Area" localSheetId="0">'CDQE_Pa3-Y'!$A$1:$F$171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1" l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3" i="1"/>
  <c r="F151" i="1"/>
  <c r="F150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4" i="1"/>
  <c r="F133" i="1"/>
  <c r="F131" i="1"/>
  <c r="F130" i="1"/>
  <c r="F15" i="1"/>
  <c r="F14" i="1"/>
  <c r="F13" i="1"/>
</calcChain>
</file>

<file path=xl/sharedStrings.xml><?xml version="1.0" encoding="utf-8"?>
<sst xmlns="http://schemas.openxmlformats.org/spreadsheetml/2006/main" count="406" uniqueCount="294">
  <si>
    <t>CADRE DU DEVIS QUANTITATIF ET ESTIMATIF</t>
  </si>
  <si>
    <t>Lot BM_T01</t>
  </si>
  <si>
    <t>Rues</t>
  </si>
  <si>
    <t>10.174 -10.176 (600ml) ; 10.178- 10.180 (725ml) ;10.140 (490ml) ; 10.146 (400ml) ; 10.172 (300ml) ; 10.137 (625ml) ; 10.216 (100ml) ; 10.212 (235ml) ; 10.208 (220 ml) ; 10.210 (220ml) ; 10.182 (180ml)  ; 10.133 (300ml) ; 10.123 et 123 bis (470ml) ; 10.125 (150ml) ; 10.127 (150ml) ; 10.129 (210ml) ; 10.204 (272 ml); 10.144 (253 ml); 10.113 (293 ml); 4.028-4.026 (950 ml); 4.020 (230 ml); 4.012 (415 ml)</t>
  </si>
  <si>
    <t>N° Prix</t>
  </si>
  <si>
    <t>DESIGNATION</t>
  </si>
  <si>
    <t>UNITE</t>
  </si>
  <si>
    <t>QUANTITE</t>
  </si>
  <si>
    <t>PRIX UNITAIRE HORS TAXES</t>
  </si>
  <si>
    <t xml:space="preserve">MONTANT HT </t>
  </si>
  <si>
    <t>PRIX 000 - INSTALLATIONS DE CHANTIER</t>
  </si>
  <si>
    <t>001</t>
  </si>
  <si>
    <t>Installation de chantier, travaux topographiques, études techniques et élaboration du projet d'exécution, installation de sécurité, repli et nettoyage en fin de chantier</t>
  </si>
  <si>
    <t>FF</t>
  </si>
  <si>
    <t>003</t>
  </si>
  <si>
    <t>Aménagement de déviation</t>
  </si>
  <si>
    <t>TOTAL 000</t>
  </si>
  <si>
    <t>PRIX 100 - DEPLACEMENT OU MODIFICATION DE RESEAUX</t>
  </si>
  <si>
    <t>101</t>
  </si>
  <si>
    <t>Réseaux d'eau potable</t>
  </si>
  <si>
    <t>Provision</t>
  </si>
  <si>
    <t>Réseau électrique Conventionnel (SBEE)</t>
  </si>
  <si>
    <t>Réseau téléphonique et de fibre optique</t>
  </si>
  <si>
    <t>Pourcentage appliqué au déplacement de réseau,  Prix 101 à 104</t>
  </si>
  <si>
    <t>%</t>
  </si>
  <si>
    <t>Déplacement de lampadaire solaire</t>
  </si>
  <si>
    <t>U</t>
  </si>
  <si>
    <t>Dépose de coonduit PEHD Diamètre 315 mm</t>
  </si>
  <si>
    <t>m</t>
  </si>
  <si>
    <t>Fourniture et pose de coonduite PEHD Diamètre 315 mm</t>
  </si>
  <si>
    <t>TOTAL 100</t>
  </si>
  <si>
    <t xml:space="preserve">PRIX 200 - DEGAGEMENT DES EMPRISES </t>
  </si>
  <si>
    <t>201</t>
  </si>
  <si>
    <t xml:space="preserve">Nettoyage du site </t>
  </si>
  <si>
    <t>202</t>
  </si>
  <si>
    <t xml:space="preserve">Débroussaillage – décapage - dessouchage - nettoyage </t>
  </si>
  <si>
    <t>202-1</t>
  </si>
  <si>
    <t>Débroussaillage – décapage - dessouchage - nettoyage sur terre ferme</t>
  </si>
  <si>
    <t>m2</t>
  </si>
  <si>
    <t>202-2</t>
  </si>
  <si>
    <t>Débroussaillage – décapage - dessouchage - nettoyage en zone marécageuse</t>
  </si>
  <si>
    <t xml:space="preserve">Abattage d'arbres </t>
  </si>
  <si>
    <t>204</t>
  </si>
  <si>
    <t>Prix 204 - Démolition d'ouvrages ou de parties d'ouvrages</t>
  </si>
  <si>
    <t>204-1</t>
  </si>
  <si>
    <t>ouvrages en béton armé</t>
  </si>
  <si>
    <t>204-2</t>
  </si>
  <si>
    <t>ouvrages en béton non armé</t>
  </si>
  <si>
    <t>204-3</t>
  </si>
  <si>
    <t>caniveaux et Collecteurs en béton armé</t>
  </si>
  <si>
    <t>ml</t>
  </si>
  <si>
    <t>204-4</t>
  </si>
  <si>
    <t>ouvrages en maçonnerie</t>
  </si>
  <si>
    <t>Dépose et enlèvement de pavés</t>
  </si>
  <si>
    <t>207</t>
  </si>
  <si>
    <t>Dépose et enlèvement de bordures</t>
  </si>
  <si>
    <t>208</t>
  </si>
  <si>
    <t>Curage d'ouvrages de drainage existant</t>
  </si>
  <si>
    <t>208-1</t>
  </si>
  <si>
    <t>caniveau ou buse en béton armé</t>
  </si>
  <si>
    <t>Réfection de route bitumée</t>
  </si>
  <si>
    <t>211-1</t>
  </si>
  <si>
    <t>Route en enduit superficiel bicouche</t>
  </si>
  <si>
    <t>211-2</t>
  </si>
  <si>
    <t xml:space="preserve">Route revêtue en béton bitumineux </t>
  </si>
  <si>
    <t>TOTAL 200</t>
  </si>
  <si>
    <t xml:space="preserve">PRIX 300 - TERRASSEMENTS </t>
  </si>
  <si>
    <t>301</t>
  </si>
  <si>
    <t>Déblais en grande masse, mise en dépôt</t>
  </si>
  <si>
    <t>301-1</t>
  </si>
  <si>
    <t>en terrain meuble</t>
  </si>
  <si>
    <t>m3</t>
  </si>
  <si>
    <t>301-2</t>
  </si>
  <si>
    <t>en terrain marécageuse</t>
  </si>
  <si>
    <t>302</t>
  </si>
  <si>
    <t>Remblais provenant de déblais en terrain meuble</t>
  </si>
  <si>
    <t>303</t>
  </si>
  <si>
    <t>Fourniture et mise en œuvre de remblais en terre d'apport</t>
  </si>
  <si>
    <t>Purge de terres de mauvaise tenue et leur substitution par de matériaux granulaires</t>
  </si>
  <si>
    <t>Enlèvement, égouttage, évacuation et enfouissement des boues</t>
  </si>
  <si>
    <t>309-1</t>
  </si>
  <si>
    <t>Enlèvement, égouttage et évacuation des boues</t>
  </si>
  <si>
    <t>Tonne</t>
  </si>
  <si>
    <t>309-2</t>
  </si>
  <si>
    <t>Enfouissement des boues</t>
  </si>
  <si>
    <t>Géotextile anti-contaminant</t>
  </si>
  <si>
    <t>Matelas Réno avec treillis d'ancrage, épaisseur 17 cm</t>
  </si>
  <si>
    <t>Réception en usine</t>
  </si>
  <si>
    <t>TOTAL 300</t>
  </si>
  <si>
    <t>PRIX 400 - CHAUSSEES ET TROTTOIRS</t>
  </si>
  <si>
    <t>401</t>
  </si>
  <si>
    <t>Fourniture, transport et mise en œuvre  de matériaux pour couches de chaussée</t>
  </si>
  <si>
    <t>401-2</t>
  </si>
  <si>
    <t>sable silteux</t>
  </si>
  <si>
    <t>Traitement de la couche de base au ciment</t>
  </si>
  <si>
    <t>kg</t>
  </si>
  <si>
    <t>Préfabrication et mise en œuvre du revêtement en pavés</t>
  </si>
  <si>
    <t>407A</t>
  </si>
  <si>
    <t>Préfabrication du revêtement en pavés</t>
  </si>
  <si>
    <t>407A-1</t>
  </si>
  <si>
    <t xml:space="preserve">Pavés de 11 cm </t>
  </si>
  <si>
    <t>407A-2</t>
  </si>
  <si>
    <t xml:space="preserve">Pavés de 8 cm </t>
  </si>
  <si>
    <t>407B</t>
  </si>
  <si>
    <t>Mise en œuvre du revêtement en pavés</t>
  </si>
  <si>
    <t>407B-1</t>
  </si>
  <si>
    <t>Pavés de 11 cm</t>
  </si>
  <si>
    <t>407B-2</t>
  </si>
  <si>
    <t>Pavés de 8 cm</t>
  </si>
  <si>
    <t>Préfabrication et mise en œuvre de bordures Préfabriqués</t>
  </si>
  <si>
    <t>408A</t>
  </si>
  <si>
    <t>Préfabrication de bordures</t>
  </si>
  <si>
    <t>408A-1</t>
  </si>
  <si>
    <t>Bordures de dimensions 15 cm x 30 cm (T2)</t>
  </si>
  <si>
    <t>408A-2</t>
  </si>
  <si>
    <t>Bordures de dimensions 10 cm x 20 cm (T1)</t>
  </si>
  <si>
    <t>408A-4</t>
  </si>
  <si>
    <t>Bordures T2-CS2</t>
  </si>
  <si>
    <t>408B</t>
  </si>
  <si>
    <t>Mise en œuvre de bordures préfabriquées</t>
  </si>
  <si>
    <t>408B-1</t>
  </si>
  <si>
    <t>408B-2</t>
  </si>
  <si>
    <t>408B-4</t>
  </si>
  <si>
    <t>Préfabrication et mise en œuvre  de Pavé Pré peint et pavé décoratif d'embellissement du cadre de vie</t>
  </si>
  <si>
    <t>409A</t>
  </si>
  <si>
    <t>Préfabrication de Pavé Pré peint et pavé décoratif d'embellissemnt du cadre de vie</t>
  </si>
  <si>
    <t>409A-1</t>
  </si>
  <si>
    <t>Préfabrication de Pavé pré peint de 11 cm pour la signalisation routière</t>
  </si>
  <si>
    <t>409A-2</t>
  </si>
  <si>
    <t>Préfabrication de pavé de 8 cm décoratif d'embellissement du cadre de Vie</t>
  </si>
  <si>
    <t>409B</t>
  </si>
  <si>
    <t>Mise en oeurve  de Pavé Pré peint et Pavé décoratif d'embellissement du cadre de vie</t>
  </si>
  <si>
    <t>409B-1</t>
  </si>
  <si>
    <t>Mise en œuvre  de Pavé pré peint de 11 cm pour la signalisation routière</t>
  </si>
  <si>
    <t>409B-2</t>
  </si>
  <si>
    <t>Mise en œuvre  de pavé de 8 cm  décoratif d'embellissement du cadre de Vie</t>
  </si>
  <si>
    <t>TOTAL 400</t>
  </si>
  <si>
    <t>PRIX 500 - ASSAINISSEMENT ET DRAINAGE</t>
  </si>
  <si>
    <t xml:space="preserve">Fouilles en terrain meuble pour ouvrages de drainage </t>
  </si>
  <si>
    <t>Remblais de fouilles</t>
  </si>
  <si>
    <t>503</t>
  </si>
  <si>
    <t xml:space="preserve">Béton de propreté C 150 </t>
  </si>
  <si>
    <t>504</t>
  </si>
  <si>
    <t>Coffrages</t>
  </si>
  <si>
    <t>Aciers pour les bétons armés des ouvrages</t>
  </si>
  <si>
    <t>505-1</t>
  </si>
  <si>
    <t>le kilogramme d'acier à haute adhérence</t>
  </si>
  <si>
    <t>Béton de classe B 250</t>
  </si>
  <si>
    <t xml:space="preserve">Béton de classe A 350  pour ouvrages </t>
  </si>
  <si>
    <t>Dalles de couverture de caniveaux, préfabriqués ou coulés sur place (Portée inférieure ou égale à 1,50 m)</t>
  </si>
  <si>
    <t>509-1</t>
  </si>
  <si>
    <t xml:space="preserve">dalles de trottoirs </t>
  </si>
  <si>
    <t>509-2</t>
  </si>
  <si>
    <t xml:space="preserve">dalles de rue </t>
  </si>
  <si>
    <t>511</t>
  </si>
  <si>
    <t>Caniveaux trottoir en béton Armé y compris les dalles  de trottoir  et de rue</t>
  </si>
  <si>
    <t>511-1</t>
  </si>
  <si>
    <t>caniveau trottoir de largeur intérieure 0,60 m et hauteur 0,60 à 0,7 m</t>
  </si>
  <si>
    <t>511-2</t>
  </si>
  <si>
    <t>caniveau trottoir de largeur intérieure 0,60 m et hauteur 0,80 à 0,90 m</t>
  </si>
  <si>
    <t>511-7</t>
  </si>
  <si>
    <t>caniveau trottoir de largeur intérieure 0,8 m et hauteur 1,00 à 1,20 m</t>
  </si>
  <si>
    <t>511-11</t>
  </si>
  <si>
    <t>caniveau trottoir de largeur intérieure 1,0 m et hauteur 1,00 à 1,20 m</t>
  </si>
  <si>
    <t xml:space="preserve">511 bis  </t>
  </si>
  <si>
    <t>Caniveaux – cadre en béton armé</t>
  </si>
  <si>
    <t>511bis-2</t>
  </si>
  <si>
    <t>caniveau cadre de largeur intérieure 1,0 m et hauteur 1,0 m</t>
  </si>
  <si>
    <t>511bis-18</t>
  </si>
  <si>
    <t>caniveau cadre de largeur intérieure 2 x 1,25 m et hauteur 1,50 m</t>
  </si>
  <si>
    <t>511bis-31</t>
  </si>
  <si>
    <t>caniveau cadre de largeur intérieure 3x1,5 m et hauteur 1,6 m</t>
  </si>
  <si>
    <t>Construction de Dalots en béton armé</t>
  </si>
  <si>
    <t>512-3</t>
  </si>
  <si>
    <t>dalot cadre B= 2 x 2,0 m   H=2,0 m</t>
  </si>
  <si>
    <t>512 b</t>
  </si>
  <si>
    <t>Aile en béton</t>
  </si>
  <si>
    <t>Regards</t>
  </si>
  <si>
    <t>513-2</t>
  </si>
  <si>
    <t>Regards d'inspection coulés en place sur collecteur fermé, avec tampon inviolable en fonte de type D-400 selon NF EN. 124 et échelons en acier inoxydable encastrés et de hauteur 0 à 5 m</t>
  </si>
  <si>
    <t>513-3</t>
  </si>
  <si>
    <t>Regard (avaloir sous chaussée) de type "boîte à lettre"</t>
  </si>
  <si>
    <t>Ouvrages de connexion de caniveau secondaire sur canal</t>
  </si>
  <si>
    <t>515-1</t>
  </si>
  <si>
    <t>Ouvrage de connexion sur berge en gabions (largeur 1,5 m)</t>
  </si>
  <si>
    <t>TOTAL 500</t>
  </si>
  <si>
    <t>PRIX 600 - DIVERS</t>
  </si>
  <si>
    <t>601</t>
  </si>
  <si>
    <t>Aménagement d'espaces verts</t>
  </si>
  <si>
    <t>601-1</t>
  </si>
  <si>
    <t>Plantation  et entretien d'arbres</t>
  </si>
  <si>
    <t>601-2</t>
  </si>
  <si>
    <t>Plantation  et entretien d'arbustes</t>
  </si>
  <si>
    <t>601-3</t>
  </si>
  <si>
    <t xml:space="preserve">Engazonnement  et entretien </t>
  </si>
  <si>
    <t>m²</t>
  </si>
  <si>
    <t>Fourniture et pose de garde-corps métallique</t>
  </si>
  <si>
    <t>602-1</t>
  </si>
  <si>
    <t>Fourniture de garde Corps métallique</t>
  </si>
  <si>
    <t>602-2</t>
  </si>
  <si>
    <t>Transport et pose de garde-corps métallique</t>
  </si>
  <si>
    <t>Signalisation</t>
  </si>
  <si>
    <t>604-1</t>
  </si>
  <si>
    <t>Fourniture et pose de panneaux de signalisation routière</t>
  </si>
  <si>
    <t>604-2</t>
  </si>
  <si>
    <t>Ralentisseur de vitesse de type dos d'âne</t>
  </si>
  <si>
    <t>Protection en enrochement</t>
  </si>
  <si>
    <t>614</t>
  </si>
  <si>
    <t xml:space="preserve">Construction de mobilier urbain type banc public de 06 places en béton armé </t>
  </si>
  <si>
    <t>614-1</t>
  </si>
  <si>
    <t>Banc simple assise</t>
  </si>
  <si>
    <t>Fourniture et pose de lampadaire en énergie solaire y compris le système de monitoring à distance</t>
  </si>
  <si>
    <t>615-1</t>
  </si>
  <si>
    <t xml:space="preserve">Fourniture et pose de lampadaire  solaire monocross </t>
  </si>
  <si>
    <t>Mise en œuvre des PGES</t>
  </si>
  <si>
    <t>620-a</t>
  </si>
  <si>
    <t xml:space="preserve">Mesures environnementales et sociales dans le Bassin Y </t>
  </si>
  <si>
    <t>620-a1</t>
  </si>
  <si>
    <t>Veiller à une conception qui s’intègre au paysage du milieu récepteur</t>
  </si>
  <si>
    <t>620-a2</t>
  </si>
  <si>
    <t>Sensibiliser les chauffeurs sur le respect du code de la route</t>
  </si>
  <si>
    <t>620-a3</t>
  </si>
  <si>
    <t>Sensibiliser les conducteurs de ses engins sur les bonnes pratiques de conduite </t>
  </si>
  <si>
    <t>620-a4</t>
  </si>
  <si>
    <t>Sensibiliser les employés sur les relations de bon voisinage avec les riverains et les us et coutumes</t>
  </si>
  <si>
    <t>620-a5</t>
  </si>
  <si>
    <t>Sensibiliser les ouvriers et les populations riveraines  à se préserver contre les IST/VIH SIDA</t>
  </si>
  <si>
    <t>620-a6</t>
  </si>
  <si>
    <t>Mettre des préservatifs à la disposition des employés</t>
  </si>
  <si>
    <t>620-a7</t>
  </si>
  <si>
    <t>Sensibiliser les riverains sur les enjeux du projet</t>
  </si>
  <si>
    <t>620-a8</t>
  </si>
  <si>
    <t>Déposer deux bacs à ordures au niveau de l’exutoire</t>
  </si>
  <si>
    <t>620-a9</t>
  </si>
  <si>
    <t>Installer au niveau du quartier un comité de veille citoyenne en matière de salubrité des quartiers et exutoires aménagés</t>
  </si>
  <si>
    <t>620-a10</t>
  </si>
  <si>
    <t>Planter des arbres le long des artères des rues à aménager</t>
  </si>
  <si>
    <t>620-a11</t>
  </si>
  <si>
    <t>Mettre en place des espaces boisés dans les lieux publics (écoles, centre de santé, collège, etc.) pour capter les gaz à effet de serre</t>
  </si>
  <si>
    <t>620-a12</t>
  </si>
  <si>
    <t>Sécuriser  le parking installé pour les véhicules des riverains</t>
  </si>
  <si>
    <t>620-a13</t>
  </si>
  <si>
    <t>Convoyer les boues issues du curage au LES</t>
  </si>
  <si>
    <t>620-a14</t>
  </si>
  <si>
    <r>
      <t>Mettre en œuvre le plan de restauration des écosystèmes de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Typha</t>
    </r>
    <r>
      <rPr>
        <sz val="10"/>
        <color rgb="FF000000"/>
        <rFont val="Arial"/>
        <family val="2"/>
      </rPr>
      <t xml:space="preserve"> sp, </t>
    </r>
    <r>
      <rPr>
        <i/>
        <sz val="10"/>
        <color rgb="FF000000"/>
        <rFont val="Arial"/>
        <family val="2"/>
      </rPr>
      <t>Thalia welwichii</t>
    </r>
    <r>
      <rPr>
        <sz val="10"/>
        <color rgb="FF000000"/>
        <rFont val="Arial"/>
        <family val="2"/>
      </rPr>
      <t xml:space="preserve">, </t>
    </r>
    <r>
      <rPr>
        <i/>
        <sz val="10"/>
        <color rgb="FF000000"/>
        <rFont val="Arial"/>
        <family val="2"/>
      </rPr>
      <t>Cyperus</t>
    </r>
    <r>
      <rPr>
        <sz val="10"/>
        <color rgb="FF000000"/>
        <rFont val="Arial"/>
        <family val="2"/>
      </rPr>
      <t xml:space="preserve"> sp, </t>
    </r>
    <r>
      <rPr>
        <sz val="11"/>
        <color rgb="FF000000"/>
        <rFont val="Arial"/>
        <family val="2"/>
      </rPr>
      <t xml:space="preserve">palétuviers, </t>
    </r>
    <r>
      <rPr>
        <sz val="10"/>
        <color rgb="FF000000"/>
        <rFont val="Arial"/>
        <family val="2"/>
      </rPr>
      <t>etc. pour compenser les pertes en végétation</t>
    </r>
  </si>
  <si>
    <t>620-a15</t>
  </si>
  <si>
    <t xml:space="preserve">Sensibiliser les riverains autour de l’exutoire afin d’éviter d’y jeter les déchets de toutes sortes     </t>
  </si>
  <si>
    <t>620-a16</t>
  </si>
  <si>
    <t>Installer le long du chenal un comité des riverains pour la salubrité des exutoires</t>
  </si>
  <si>
    <t>620-a17</t>
  </si>
  <si>
    <t>Prévoir des latrines  publiques pour prévenir les risques d’insalubrité aux environs de l’exutoire du collecteur Y</t>
  </si>
  <si>
    <t>620-a18</t>
  </si>
  <si>
    <t>Imprévu</t>
  </si>
  <si>
    <t>620-a19</t>
  </si>
  <si>
    <t>Pourcentage appliqué à la mise en œuvre du PGES dans le bassin Y,  Prix 620-a1 à 620-a18</t>
  </si>
  <si>
    <t>620-b</t>
  </si>
  <si>
    <t>Mesures environnementales et sociales dans le Bassin Pa3</t>
  </si>
  <si>
    <t>620-b1</t>
  </si>
  <si>
    <t>Veiller à une conception architecturale qui s’intègre au paysage du milieu récepteur</t>
  </si>
  <si>
    <t>620-b2</t>
  </si>
  <si>
    <t>Sensibiliser les ouvriers et les populations riveraines du bassin et de la base-vie contre les IST-VIH/SIDA </t>
  </si>
  <si>
    <t>620-b3</t>
  </si>
  <si>
    <t>620-b4</t>
  </si>
  <si>
    <t>620-b5</t>
  </si>
  <si>
    <t>Sensibiliser les conducteurs de ces engins sur les bonnes pratiques de conduite </t>
  </si>
  <si>
    <t>620-b6</t>
  </si>
  <si>
    <t>Sensibiliser sur les risques d’accès à la base-vie</t>
  </si>
  <si>
    <t>620-b7</t>
  </si>
  <si>
    <t>Sensibiliser les employés sur les relations de bon voisinage avec les riverains et le respect des us et coutumes</t>
  </si>
  <si>
    <t>620-b8</t>
  </si>
  <si>
    <t>Déposer un bac à ordures au niveau du bassin</t>
  </si>
  <si>
    <t>620-b9</t>
  </si>
  <si>
    <t>Installer au niveau du bassin un comité de veille citoyenne en matière de salubrité pour maximiser les acquis du projet en matière d’assainissement</t>
  </si>
  <si>
    <t>620-b10</t>
  </si>
  <si>
    <t>Sensibiliser les populations sur les nuisances liées aux travaux (IRA, Conjonctivites, etc.)</t>
  </si>
  <si>
    <t>620-b11</t>
  </si>
  <si>
    <t xml:space="preserve">Reboiser les artères des rues et les sites aménagés </t>
  </si>
  <si>
    <t>620-b12</t>
  </si>
  <si>
    <t>Mettre en place des espaces boisés dans les lieux publics (écoles, centre de santé, collège, etc..) pour capter les gaz à effet de serre</t>
  </si>
  <si>
    <t>620-b13</t>
  </si>
  <si>
    <t>620-b14</t>
  </si>
  <si>
    <t xml:space="preserve">Respecter les normes d’entreposage des déchets sur le LES de Ouèssè   </t>
  </si>
  <si>
    <t>620-b15</t>
  </si>
  <si>
    <r>
      <t xml:space="preserve">Mettre en œuvre le plan de restauration des écosystèmes de </t>
    </r>
    <r>
      <rPr>
        <i/>
        <sz val="11"/>
        <color rgb="FF000000"/>
        <rFont val="Arial"/>
        <family val="2"/>
      </rPr>
      <t>Typha</t>
    </r>
    <r>
      <rPr>
        <sz val="11"/>
        <color rgb="FF000000"/>
        <rFont val="Arial"/>
        <family val="2"/>
      </rPr>
      <t xml:space="preserve"> sp, </t>
    </r>
    <r>
      <rPr>
        <i/>
        <sz val="11"/>
        <color rgb="FF000000"/>
        <rFont val="Arial"/>
        <family val="2"/>
      </rPr>
      <t>Thalia welwichii</t>
    </r>
    <r>
      <rPr>
        <sz val="11"/>
        <color rgb="FF000000"/>
        <rFont val="Arial"/>
        <family val="2"/>
      </rPr>
      <t xml:space="preserve">, </t>
    </r>
    <r>
      <rPr>
        <i/>
        <sz val="11"/>
        <color rgb="FF000000"/>
        <rFont val="Arial"/>
        <family val="2"/>
      </rPr>
      <t>Cyperus</t>
    </r>
    <r>
      <rPr>
        <sz val="11"/>
        <color rgb="FF000000"/>
        <rFont val="Arial"/>
        <family val="2"/>
      </rPr>
      <t xml:space="preserve"> sp, palétuviers, etc. pour compenser les pertes en végétation </t>
    </r>
  </si>
  <si>
    <t>620-b16</t>
  </si>
  <si>
    <t>Prévoir des latrines publiques pour prévenir les risques d’insalubrité aux abords du bassin Pa3 et aux exutoires</t>
  </si>
  <si>
    <t>620-b17</t>
  </si>
  <si>
    <t>Installer un comité de sécurité du bassin</t>
  </si>
  <si>
    <t>620-b18</t>
  </si>
  <si>
    <t>Imprévus</t>
  </si>
  <si>
    <t>620-b19</t>
  </si>
  <si>
    <t>Pourcentage appliqué à la mise en œuvre du PGES dans le bassin Pa3,  Prix 620-b1 à 620-b18</t>
  </si>
  <si>
    <t>TOTAL 600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</si>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</sst>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2" borderId="0" xfId="0" applyFont="1" applyFill="1"/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4" xfId="1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vertical="center"/>
    </xf>
    <xf numFmtId="0" fontId="3" fillId="0" borderId="11" xfId="0" quotePrefix="1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165" fontId="2" fillId="3" borderId="12" xfId="1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3" fontId="3" fillId="0" borderId="14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165" fontId="3" fillId="0" borderId="16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165" fontId="3" fillId="0" borderId="16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164" fontId="3" fillId="0" borderId="15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3" fontId="2" fillId="0" borderId="15" xfId="1" applyNumberFormat="1" applyFont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164" fontId="3" fillId="0" borderId="15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65" fontId="3" fillId="0" borderId="14" xfId="1" applyNumberFormat="1" applyFont="1" applyFill="1" applyBorder="1" applyAlignment="1">
      <alignment horizontal="center" vertical="center" wrapText="1"/>
    </xf>
    <xf numFmtId="166" fontId="3" fillId="0" borderId="16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3" fontId="15" fillId="4" borderId="16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10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3" fontId="11" fillId="4" borderId="15" xfId="0" applyNumberFormat="1" applyFont="1" applyFill="1" applyBorder="1" applyAlignment="1">
      <alignment horizontal="right" vertical="center"/>
    </xf>
    <xf numFmtId="3" fontId="15" fillId="4" borderId="15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CKNICART\MISSION%20MO%200931-BN%20Rues%20Calavi-Porto%20novo\DOSSIER%20COLLECTEUR\Collecteur%20PN%20MARS%202012\Prix%20ml%20ca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moyen collec"/>
      <sheetName val="Prix moyen collec (2)"/>
      <sheetName val="Prix moyen collec F"/>
    </sheetNames>
    <sheetDataSet>
      <sheetData sheetId="0">
        <row r="3">
          <cell r="G3">
            <v>0.2</v>
          </cell>
        </row>
        <row r="4">
          <cell r="G4">
            <v>250000</v>
          </cell>
        </row>
      </sheetData>
      <sheetData sheetId="1"/>
      <sheetData sheetId="2">
        <row r="3">
          <cell r="I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17F6-30DA-413F-804F-8A747A550C7B}">
  <sheetPr>
    <tabColor theme="9" tint="-0.249977111117893"/>
    <pageSetUpPr fitToPage="1"/>
  </sheetPr>
  <dimension ref="A1:FF173"/>
  <sheetViews>
    <sheetView tabSelected="1" zoomScaleNormal="100" zoomScaleSheetLayoutView="59" workbookViewId="0">
      <selection activeCell="E23" sqref="E23"/>
    </sheetView>
  </sheetViews>
  <sheetFormatPr baseColWidth="10" defaultColWidth="9.140625" defaultRowHeight="14.25" x14ac:dyDescent="0.2"/>
  <cols>
    <col min="1" max="1" width="9.85546875" style="113" customWidth="1"/>
    <col min="2" max="2" width="37.5703125" style="14" customWidth="1"/>
    <col min="3" max="3" width="9.7109375" style="114" customWidth="1"/>
    <col min="4" max="4" width="12.140625" style="2" customWidth="1"/>
    <col min="5" max="6" width="13.42578125" style="115" customWidth="1"/>
    <col min="7" max="27" width="9.140625" style="138"/>
    <col min="28" max="29" width="9.140625" style="8"/>
    <col min="30" max="162" width="9.140625" style="1"/>
    <col min="163" max="16384" width="9.140625" style="2"/>
  </cols>
  <sheetData>
    <row r="1" spans="1:162" ht="15" thickBot="1" x14ac:dyDescent="0.25">
      <c r="A1" s="125" t="s">
        <v>0</v>
      </c>
      <c r="B1" s="126"/>
      <c r="C1" s="126"/>
      <c r="D1" s="126"/>
      <c r="E1" s="126"/>
      <c r="F1" s="127"/>
    </row>
    <row r="2" spans="1:162" s="1" customFormat="1" ht="15" thickBot="1" x14ac:dyDescent="0.25">
      <c r="A2" s="128" t="s">
        <v>1</v>
      </c>
      <c r="B2" s="129"/>
      <c r="C2" s="129"/>
      <c r="D2" s="129"/>
      <c r="E2" s="129"/>
      <c r="F2" s="130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8"/>
      <c r="AC2" s="8"/>
    </row>
    <row r="3" spans="1:162" s="8" customFormat="1" ht="15" x14ac:dyDescent="0.25">
      <c r="A3" s="3"/>
      <c r="B3" s="4"/>
      <c r="C3" s="5"/>
      <c r="D3" s="2"/>
      <c r="E3" s="6"/>
      <c r="F3" s="7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162" s="1" customFormat="1" ht="15" x14ac:dyDescent="0.25">
      <c r="A4" s="9" t="s">
        <v>2</v>
      </c>
      <c r="B4" s="4"/>
      <c r="C4" s="10"/>
      <c r="D4" s="2"/>
      <c r="E4" s="11"/>
      <c r="F4" s="12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8"/>
      <c r="AC4" s="8"/>
    </row>
    <row r="5" spans="1:162" s="1" customFormat="1" ht="66" customHeight="1" x14ac:dyDescent="0.2">
      <c r="A5" s="131" t="s">
        <v>3</v>
      </c>
      <c r="B5" s="132"/>
      <c r="C5" s="132"/>
      <c r="D5" s="132"/>
      <c r="E5" s="132"/>
      <c r="F5" s="133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8"/>
      <c r="AC5" s="8"/>
    </row>
    <row r="6" spans="1:162" s="1" customFormat="1" ht="15" x14ac:dyDescent="0.25">
      <c r="A6" s="13"/>
      <c r="B6" s="14"/>
      <c r="C6" s="15"/>
      <c r="D6" s="2"/>
      <c r="E6" s="16"/>
      <c r="F6" s="1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8"/>
      <c r="AC6" s="8"/>
    </row>
    <row r="7" spans="1:162" s="21" customFormat="1" ht="60" x14ac:dyDescent="0.2">
      <c r="A7" s="18" t="s">
        <v>4</v>
      </c>
      <c r="B7" s="19" t="s">
        <v>5</v>
      </c>
      <c r="C7" s="18" t="s">
        <v>6</v>
      </c>
      <c r="D7" s="18" t="s">
        <v>7</v>
      </c>
      <c r="E7" s="20" t="s">
        <v>8</v>
      </c>
      <c r="F7" s="20" t="s">
        <v>9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6"/>
      <c r="AC7" s="136"/>
    </row>
    <row r="8" spans="1:162" s="22" customFormat="1" ht="15" x14ac:dyDescent="0.25">
      <c r="A8" s="122" t="s">
        <v>10</v>
      </c>
      <c r="B8" s="123"/>
      <c r="C8" s="123"/>
      <c r="D8" s="123"/>
      <c r="E8" s="123"/>
      <c r="F8" s="124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48"/>
      <c r="AC8" s="48"/>
    </row>
    <row r="9" spans="1:162" s="22" customFormat="1" ht="71.25" x14ac:dyDescent="0.25">
      <c r="A9" s="23" t="s">
        <v>11</v>
      </c>
      <c r="B9" s="23" t="s">
        <v>12</v>
      </c>
      <c r="C9" s="24" t="s">
        <v>13</v>
      </c>
      <c r="D9" s="25">
        <v>1</v>
      </c>
      <c r="E9" s="26"/>
      <c r="F9" s="27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48"/>
      <c r="AC9" s="48"/>
    </row>
    <row r="10" spans="1:162" s="22" customFormat="1" x14ac:dyDescent="0.25">
      <c r="A10" s="28" t="s">
        <v>14</v>
      </c>
      <c r="B10" s="28" t="s">
        <v>15</v>
      </c>
      <c r="C10" s="29" t="s">
        <v>13</v>
      </c>
      <c r="D10" s="30">
        <v>1</v>
      </c>
      <c r="E10" s="31"/>
      <c r="F10" s="3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48"/>
      <c r="AC10" s="48"/>
    </row>
    <row r="11" spans="1:162" s="38" customFormat="1" ht="15" x14ac:dyDescent="0.25">
      <c r="A11" s="32"/>
      <c r="B11" s="33" t="s">
        <v>16</v>
      </c>
      <c r="C11" s="34"/>
      <c r="D11" s="35"/>
      <c r="E11" s="36"/>
      <c r="F11" s="37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48"/>
      <c r="AC11" s="48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</row>
    <row r="12" spans="1:162" s="38" customFormat="1" ht="15" x14ac:dyDescent="0.25">
      <c r="A12" s="122" t="s">
        <v>17</v>
      </c>
      <c r="B12" s="123"/>
      <c r="C12" s="123"/>
      <c r="D12" s="123"/>
      <c r="E12" s="123"/>
      <c r="F12" s="124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48"/>
      <c r="AC12" s="48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</row>
    <row r="13" spans="1:162" s="38" customFormat="1" x14ac:dyDescent="0.25">
      <c r="A13" s="39" t="s">
        <v>18</v>
      </c>
      <c r="B13" s="39" t="s">
        <v>19</v>
      </c>
      <c r="C13" s="24" t="s">
        <v>20</v>
      </c>
      <c r="D13" s="40">
        <v>1</v>
      </c>
      <c r="E13" s="41">
        <v>146000000</v>
      </c>
      <c r="F13" s="41">
        <f>+E13*D13</f>
        <v>146000000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48"/>
      <c r="AC13" s="48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</row>
    <row r="14" spans="1:162" s="47" customFormat="1" ht="28.5" x14ac:dyDescent="0.25">
      <c r="A14" s="42">
        <v>102</v>
      </c>
      <c r="B14" s="42" t="s">
        <v>21</v>
      </c>
      <c r="C14" s="43" t="s">
        <v>20</v>
      </c>
      <c r="D14" s="44">
        <v>1</v>
      </c>
      <c r="E14" s="45">
        <v>362000000</v>
      </c>
      <c r="F14" s="46">
        <f t="shared" ref="F14:F15" si="0">+E14*D14</f>
        <v>362000000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162" s="47" customFormat="1" ht="28.5" x14ac:dyDescent="0.25">
      <c r="A15" s="42">
        <v>103</v>
      </c>
      <c r="B15" s="42" t="s">
        <v>22</v>
      </c>
      <c r="C15" s="43" t="s">
        <v>20</v>
      </c>
      <c r="D15" s="44">
        <v>1</v>
      </c>
      <c r="E15" s="45">
        <v>133000000</v>
      </c>
      <c r="F15" s="46">
        <f t="shared" si="0"/>
        <v>133000000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</row>
    <row r="16" spans="1:162" s="38" customFormat="1" ht="28.5" x14ac:dyDescent="0.25">
      <c r="A16" s="49">
        <v>105</v>
      </c>
      <c r="B16" s="42" t="s">
        <v>23</v>
      </c>
      <c r="C16" s="43" t="s">
        <v>24</v>
      </c>
      <c r="D16" s="44"/>
      <c r="E16" s="45">
        <v>641000000</v>
      </c>
      <c r="F16" s="46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48"/>
      <c r="AC16" s="48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</row>
    <row r="17" spans="1:162" s="38" customFormat="1" x14ac:dyDescent="0.25">
      <c r="A17" s="49">
        <v>107</v>
      </c>
      <c r="B17" s="42" t="s">
        <v>25</v>
      </c>
      <c r="C17" s="43" t="s">
        <v>26</v>
      </c>
      <c r="D17" s="44">
        <v>94</v>
      </c>
      <c r="E17" s="45"/>
      <c r="F17" s="46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48"/>
      <c r="AC17" s="48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</row>
    <row r="18" spans="1:162" s="38" customFormat="1" ht="28.5" x14ac:dyDescent="0.25">
      <c r="A18" s="49">
        <v>108</v>
      </c>
      <c r="B18" s="42" t="s">
        <v>27</v>
      </c>
      <c r="C18" s="43" t="s">
        <v>28</v>
      </c>
      <c r="D18" s="44">
        <v>2090</v>
      </c>
      <c r="E18" s="45"/>
      <c r="F18" s="46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48"/>
      <c r="AC18" s="48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</row>
    <row r="19" spans="1:162" s="38" customFormat="1" ht="28.5" x14ac:dyDescent="0.25">
      <c r="A19" s="50">
        <v>109</v>
      </c>
      <c r="B19" s="51" t="s">
        <v>29</v>
      </c>
      <c r="C19" s="29" t="s">
        <v>28</v>
      </c>
      <c r="D19" s="52">
        <v>2090</v>
      </c>
      <c r="E19" s="31"/>
      <c r="F19" s="46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48"/>
      <c r="AC19" s="48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</row>
    <row r="20" spans="1:162" s="38" customFormat="1" ht="15" x14ac:dyDescent="0.25">
      <c r="A20" s="32"/>
      <c r="B20" s="33" t="s">
        <v>30</v>
      </c>
      <c r="C20" s="34"/>
      <c r="D20" s="35"/>
      <c r="E20" s="36"/>
      <c r="F20" s="37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48"/>
      <c r="AC20" s="48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</row>
    <row r="21" spans="1:162" s="38" customFormat="1" ht="15" x14ac:dyDescent="0.25">
      <c r="A21" s="122" t="s">
        <v>31</v>
      </c>
      <c r="B21" s="123"/>
      <c r="C21" s="123"/>
      <c r="D21" s="123"/>
      <c r="E21" s="123"/>
      <c r="F21" s="124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48"/>
      <c r="AC21" s="48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</row>
    <row r="22" spans="1:162" s="38" customFormat="1" x14ac:dyDescent="0.25">
      <c r="A22" s="53" t="s">
        <v>32</v>
      </c>
      <c r="B22" s="39" t="s">
        <v>33</v>
      </c>
      <c r="C22" s="54" t="s">
        <v>13</v>
      </c>
      <c r="D22" s="40">
        <v>1</v>
      </c>
      <c r="E22" s="41"/>
      <c r="F22" s="46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48"/>
      <c r="AC22" s="48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</row>
    <row r="23" spans="1:162" s="38" customFormat="1" ht="28.5" x14ac:dyDescent="0.25">
      <c r="A23" s="49" t="s">
        <v>34</v>
      </c>
      <c r="B23" s="42" t="s">
        <v>35</v>
      </c>
      <c r="C23" s="55"/>
      <c r="D23" s="56"/>
      <c r="E23" s="46"/>
      <c r="F23" s="46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48"/>
      <c r="AC23" s="48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</row>
    <row r="24" spans="1:162" s="38" customFormat="1" ht="42.75" x14ac:dyDescent="0.25">
      <c r="A24" s="49" t="s">
        <v>36</v>
      </c>
      <c r="B24" s="42" t="s">
        <v>37</v>
      </c>
      <c r="C24" s="43" t="s">
        <v>38</v>
      </c>
      <c r="D24" s="57">
        <v>93215</v>
      </c>
      <c r="E24" s="46"/>
      <c r="F24" s="46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48"/>
      <c r="AC24" s="48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</row>
    <row r="25" spans="1:162" s="47" customFormat="1" ht="42.75" x14ac:dyDescent="0.25">
      <c r="A25" s="49" t="s">
        <v>39</v>
      </c>
      <c r="B25" s="42" t="s">
        <v>40</v>
      </c>
      <c r="C25" s="43" t="s">
        <v>38</v>
      </c>
      <c r="D25" s="57">
        <v>122859</v>
      </c>
      <c r="E25" s="45"/>
      <c r="F25" s="46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</row>
    <row r="26" spans="1:162" s="38" customFormat="1" x14ac:dyDescent="0.25">
      <c r="A26" s="49">
        <v>203</v>
      </c>
      <c r="B26" s="42" t="s">
        <v>41</v>
      </c>
      <c r="C26" s="55" t="s">
        <v>26</v>
      </c>
      <c r="D26" s="56">
        <v>333</v>
      </c>
      <c r="E26" s="46"/>
      <c r="F26" s="46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48"/>
      <c r="AC26" s="48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</row>
    <row r="27" spans="1:162" s="38" customFormat="1" ht="28.5" x14ac:dyDescent="0.25">
      <c r="A27" s="49" t="s">
        <v>42</v>
      </c>
      <c r="B27" s="42" t="s">
        <v>43</v>
      </c>
      <c r="C27" s="58"/>
      <c r="D27" s="59"/>
      <c r="E27" s="46"/>
      <c r="F27" s="46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48"/>
      <c r="AC27" s="48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</row>
    <row r="28" spans="1:162" s="38" customFormat="1" x14ac:dyDescent="0.25">
      <c r="A28" s="49" t="s">
        <v>44</v>
      </c>
      <c r="B28" s="42" t="s">
        <v>45</v>
      </c>
      <c r="C28" s="43" t="s">
        <v>13</v>
      </c>
      <c r="D28" s="56">
        <v>1</v>
      </c>
      <c r="E28" s="46"/>
      <c r="F28" s="46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48"/>
      <c r="AC28" s="48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</row>
    <row r="29" spans="1:162" s="22" customFormat="1" x14ac:dyDescent="0.25">
      <c r="A29" s="49" t="s">
        <v>46</v>
      </c>
      <c r="B29" s="42" t="s">
        <v>47</v>
      </c>
      <c r="C29" s="43" t="s">
        <v>13</v>
      </c>
      <c r="D29" s="56">
        <v>1</v>
      </c>
      <c r="E29" s="46"/>
      <c r="F29" s="46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48"/>
      <c r="AC29" s="48"/>
    </row>
    <row r="30" spans="1:162" s="22" customFormat="1" ht="28.5" x14ac:dyDescent="0.25">
      <c r="A30" s="49" t="s">
        <v>48</v>
      </c>
      <c r="B30" s="42" t="s">
        <v>49</v>
      </c>
      <c r="C30" s="43" t="s">
        <v>50</v>
      </c>
      <c r="D30" s="56">
        <v>1209</v>
      </c>
      <c r="E30" s="46"/>
      <c r="F30" s="46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48"/>
      <c r="AC30" s="48"/>
    </row>
    <row r="31" spans="1:162" s="22" customFormat="1" x14ac:dyDescent="0.25">
      <c r="A31" s="49" t="s">
        <v>51</v>
      </c>
      <c r="B31" s="42" t="s">
        <v>52</v>
      </c>
      <c r="C31" s="43" t="s">
        <v>13</v>
      </c>
      <c r="D31" s="56">
        <v>1</v>
      </c>
      <c r="E31" s="46"/>
      <c r="F31" s="46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48"/>
      <c r="AC31" s="48"/>
    </row>
    <row r="32" spans="1:162" s="22" customFormat="1" x14ac:dyDescent="0.25">
      <c r="A32" s="49">
        <v>206</v>
      </c>
      <c r="B32" s="42" t="s">
        <v>53</v>
      </c>
      <c r="C32" s="55" t="s">
        <v>38</v>
      </c>
      <c r="D32" s="57">
        <v>5063</v>
      </c>
      <c r="E32" s="46"/>
      <c r="F32" s="46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48"/>
      <c r="AC32" s="48"/>
    </row>
    <row r="33" spans="1:162" s="22" customFormat="1" x14ac:dyDescent="0.25">
      <c r="A33" s="49" t="s">
        <v>54</v>
      </c>
      <c r="B33" s="42" t="s">
        <v>55</v>
      </c>
      <c r="C33" s="55" t="s">
        <v>28</v>
      </c>
      <c r="D33" s="57">
        <v>1430</v>
      </c>
      <c r="E33" s="46"/>
      <c r="F33" s="46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48"/>
      <c r="AC33" s="48"/>
    </row>
    <row r="34" spans="1:162" s="22" customFormat="1" ht="28.5" x14ac:dyDescent="0.25">
      <c r="A34" s="49" t="s">
        <v>56</v>
      </c>
      <c r="B34" s="42" t="s">
        <v>57</v>
      </c>
      <c r="C34" s="60"/>
      <c r="D34" s="59"/>
      <c r="E34" s="46"/>
      <c r="F34" s="46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48"/>
      <c r="AC34" s="48"/>
    </row>
    <row r="35" spans="1:162" s="22" customFormat="1" x14ac:dyDescent="0.25">
      <c r="A35" s="49" t="s">
        <v>58</v>
      </c>
      <c r="B35" s="42" t="s">
        <v>59</v>
      </c>
      <c r="C35" s="55" t="s">
        <v>28</v>
      </c>
      <c r="D35" s="57">
        <v>11997</v>
      </c>
      <c r="E35" s="46"/>
      <c r="F35" s="46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48"/>
      <c r="AC35" s="48"/>
    </row>
    <row r="36" spans="1:162" s="22" customFormat="1" x14ac:dyDescent="0.25">
      <c r="A36" s="49">
        <v>211</v>
      </c>
      <c r="B36" s="42" t="s">
        <v>60</v>
      </c>
      <c r="C36" s="55"/>
      <c r="D36" s="57"/>
      <c r="E36" s="46"/>
      <c r="F36" s="46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48"/>
      <c r="AC36" s="48"/>
    </row>
    <row r="37" spans="1:162" s="22" customFormat="1" x14ac:dyDescent="0.25">
      <c r="A37" s="49" t="s">
        <v>61</v>
      </c>
      <c r="B37" s="42" t="s">
        <v>62</v>
      </c>
      <c r="C37" s="55" t="s">
        <v>38</v>
      </c>
      <c r="D37" s="57">
        <v>2250</v>
      </c>
      <c r="E37" s="46"/>
      <c r="F37" s="46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48"/>
      <c r="AC37" s="48"/>
    </row>
    <row r="38" spans="1:162" s="22" customFormat="1" x14ac:dyDescent="0.25">
      <c r="A38" s="50" t="s">
        <v>63</v>
      </c>
      <c r="B38" s="51" t="s">
        <v>64</v>
      </c>
      <c r="C38" s="61" t="s">
        <v>38</v>
      </c>
      <c r="D38" s="62">
        <v>6750</v>
      </c>
      <c r="E38" s="63"/>
      <c r="F38" s="63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48"/>
      <c r="AC38" s="48"/>
    </row>
    <row r="39" spans="1:162" s="38" customFormat="1" ht="15" x14ac:dyDescent="0.25">
      <c r="A39" s="32"/>
      <c r="B39" s="33" t="s">
        <v>65</v>
      </c>
      <c r="C39" s="34"/>
      <c r="D39" s="35"/>
      <c r="E39" s="36"/>
      <c r="F39" s="37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48"/>
      <c r="AC39" s="48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</row>
    <row r="40" spans="1:162" s="64" customFormat="1" ht="15" x14ac:dyDescent="0.25">
      <c r="A40" s="122" t="s">
        <v>66</v>
      </c>
      <c r="B40" s="123"/>
      <c r="C40" s="123"/>
      <c r="D40" s="123"/>
      <c r="E40" s="123"/>
      <c r="F40" s="124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37"/>
      <c r="AC40" s="137"/>
    </row>
    <row r="41" spans="1:162" s="22" customFormat="1" ht="28.5" x14ac:dyDescent="0.25">
      <c r="A41" s="53" t="s">
        <v>67</v>
      </c>
      <c r="B41" s="39" t="s">
        <v>68</v>
      </c>
      <c r="C41" s="24"/>
      <c r="D41" s="25"/>
      <c r="E41" s="41"/>
      <c r="F41" s="41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48"/>
      <c r="AC41" s="48"/>
    </row>
    <row r="42" spans="1:162" s="22" customFormat="1" x14ac:dyDescent="0.25">
      <c r="A42" s="49" t="s">
        <v>69</v>
      </c>
      <c r="B42" s="42" t="s">
        <v>70</v>
      </c>
      <c r="C42" s="65" t="s">
        <v>71</v>
      </c>
      <c r="D42" s="66">
        <v>72188</v>
      </c>
      <c r="E42" s="46"/>
      <c r="F42" s="46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48"/>
      <c r="AC42" s="48"/>
    </row>
    <row r="43" spans="1:162" s="22" customFormat="1" x14ac:dyDescent="0.25">
      <c r="A43" s="49" t="s">
        <v>72</v>
      </c>
      <c r="B43" s="42" t="s">
        <v>73</v>
      </c>
      <c r="C43" s="67" t="s">
        <v>71</v>
      </c>
      <c r="D43" s="68">
        <v>29911</v>
      </c>
      <c r="E43" s="46"/>
      <c r="F43" s="46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48"/>
      <c r="AC43" s="48"/>
    </row>
    <row r="44" spans="1:162" s="22" customFormat="1" ht="28.5" x14ac:dyDescent="0.25">
      <c r="A44" s="49" t="s">
        <v>74</v>
      </c>
      <c r="B44" s="42" t="s">
        <v>75</v>
      </c>
      <c r="C44" s="55" t="s">
        <v>71</v>
      </c>
      <c r="D44" s="68">
        <v>1474</v>
      </c>
      <c r="E44" s="46"/>
      <c r="F44" s="46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48"/>
      <c r="AC44" s="48"/>
    </row>
    <row r="45" spans="1:162" s="22" customFormat="1" ht="28.5" x14ac:dyDescent="0.25">
      <c r="A45" s="49" t="s">
        <v>76</v>
      </c>
      <c r="B45" s="42" t="s">
        <v>77</v>
      </c>
      <c r="C45" s="55" t="s">
        <v>71</v>
      </c>
      <c r="D45" s="68">
        <v>118686</v>
      </c>
      <c r="E45" s="46"/>
      <c r="F45" s="46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48"/>
      <c r="AC45" s="48"/>
    </row>
    <row r="46" spans="1:162" s="70" customFormat="1" ht="42.75" x14ac:dyDescent="0.25">
      <c r="A46" s="42">
        <v>305</v>
      </c>
      <c r="B46" s="42" t="s">
        <v>78</v>
      </c>
      <c r="C46" s="55" t="s">
        <v>71</v>
      </c>
      <c r="D46" s="68">
        <v>118207</v>
      </c>
      <c r="E46" s="69"/>
      <c r="F46" s="46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162" s="47" customFormat="1" ht="28.5" x14ac:dyDescent="0.25">
      <c r="A47" s="49">
        <v>309</v>
      </c>
      <c r="B47" s="42" t="s">
        <v>79</v>
      </c>
      <c r="C47" s="55"/>
      <c r="D47" s="68"/>
      <c r="E47" s="45"/>
      <c r="F47" s="46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</row>
    <row r="48" spans="1:162" s="47" customFormat="1" ht="28.5" x14ac:dyDescent="0.25">
      <c r="A48" s="71" t="s">
        <v>80</v>
      </c>
      <c r="B48" s="42" t="s">
        <v>81</v>
      </c>
      <c r="C48" s="55" t="s">
        <v>82</v>
      </c>
      <c r="D48" s="68">
        <v>97645</v>
      </c>
      <c r="E48" s="45"/>
      <c r="F48" s="46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162" s="47" customFormat="1" x14ac:dyDescent="0.25">
      <c r="A49" s="71" t="s">
        <v>83</v>
      </c>
      <c r="B49" s="42" t="s">
        <v>84</v>
      </c>
      <c r="C49" s="55" t="s">
        <v>82</v>
      </c>
      <c r="D49" s="68">
        <v>97645</v>
      </c>
      <c r="E49" s="45"/>
      <c r="F49" s="46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</row>
    <row r="50" spans="1:162" s="47" customFormat="1" x14ac:dyDescent="0.25">
      <c r="A50" s="49">
        <v>312</v>
      </c>
      <c r="B50" s="42" t="s">
        <v>85</v>
      </c>
      <c r="C50" s="55" t="s">
        <v>38</v>
      </c>
      <c r="D50" s="68">
        <v>19756</v>
      </c>
      <c r="E50" s="45"/>
      <c r="F50" s="46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</row>
    <row r="51" spans="1:162" s="47" customFormat="1" ht="28.5" x14ac:dyDescent="0.25">
      <c r="A51" s="49">
        <v>313</v>
      </c>
      <c r="B51" s="42" t="s">
        <v>86</v>
      </c>
      <c r="C51" s="55" t="s">
        <v>38</v>
      </c>
      <c r="D51" s="68">
        <v>19756</v>
      </c>
      <c r="E51" s="45"/>
      <c r="F51" s="46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162" s="47" customFormat="1" x14ac:dyDescent="0.25">
      <c r="A52" s="50">
        <v>316</v>
      </c>
      <c r="B52" s="51" t="s">
        <v>87</v>
      </c>
      <c r="C52" s="61" t="s">
        <v>13</v>
      </c>
      <c r="D52" s="72">
        <v>1</v>
      </c>
      <c r="E52" s="31"/>
      <c r="F52" s="63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</row>
    <row r="53" spans="1:162" s="38" customFormat="1" ht="15" x14ac:dyDescent="0.25">
      <c r="A53" s="32"/>
      <c r="B53" s="33" t="s">
        <v>88</v>
      </c>
      <c r="C53" s="34"/>
      <c r="D53" s="35"/>
      <c r="E53" s="36"/>
      <c r="F53" s="37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48"/>
      <c r="AC53" s="48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</row>
    <row r="54" spans="1:162" s="64" customFormat="1" ht="15" x14ac:dyDescent="0.25">
      <c r="A54" s="122" t="s">
        <v>89</v>
      </c>
      <c r="B54" s="123"/>
      <c r="C54" s="123"/>
      <c r="D54" s="123"/>
      <c r="E54" s="123"/>
      <c r="F54" s="124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37"/>
      <c r="AC54" s="137"/>
    </row>
    <row r="55" spans="1:162" s="22" customFormat="1" ht="42.75" x14ac:dyDescent="0.25">
      <c r="A55" s="53" t="s">
        <v>90</v>
      </c>
      <c r="B55" s="39" t="s">
        <v>91</v>
      </c>
      <c r="C55" s="24"/>
      <c r="D55" s="73"/>
      <c r="E55" s="27"/>
      <c r="F55" s="27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48"/>
      <c r="AC55" s="48"/>
    </row>
    <row r="56" spans="1:162" s="22" customFormat="1" x14ac:dyDescent="0.25">
      <c r="A56" s="49" t="s">
        <v>92</v>
      </c>
      <c r="B56" s="42" t="s">
        <v>93</v>
      </c>
      <c r="C56" s="55" t="s">
        <v>71</v>
      </c>
      <c r="D56" s="57">
        <v>52401</v>
      </c>
      <c r="E56" s="45"/>
      <c r="F56" s="45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48"/>
      <c r="AC56" s="48"/>
    </row>
    <row r="57" spans="1:162" s="22" customFormat="1" ht="28.5" x14ac:dyDescent="0.25">
      <c r="A57" s="49">
        <v>405</v>
      </c>
      <c r="B57" s="42" t="s">
        <v>94</v>
      </c>
      <c r="C57" s="55" t="s">
        <v>95</v>
      </c>
      <c r="D57" s="57">
        <v>1491511</v>
      </c>
      <c r="E57" s="46"/>
      <c r="F57" s="45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48"/>
      <c r="AC57" s="48"/>
    </row>
    <row r="58" spans="1:162" s="22" customFormat="1" ht="28.5" x14ac:dyDescent="0.25">
      <c r="A58" s="49">
        <v>407</v>
      </c>
      <c r="B58" s="42" t="s">
        <v>96</v>
      </c>
      <c r="C58" s="74"/>
      <c r="D58" s="57"/>
      <c r="E58" s="46"/>
      <c r="F58" s="45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48"/>
      <c r="AC58" s="48"/>
    </row>
    <row r="59" spans="1:162" s="22" customFormat="1" x14ac:dyDescent="0.25">
      <c r="A59" s="49" t="s">
        <v>97</v>
      </c>
      <c r="B59" s="42" t="s">
        <v>98</v>
      </c>
      <c r="C59" s="74"/>
      <c r="D59" s="57"/>
      <c r="E59" s="46"/>
      <c r="F59" s="45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48"/>
      <c r="AC59" s="48"/>
    </row>
    <row r="60" spans="1:162" s="22" customFormat="1" x14ac:dyDescent="0.25">
      <c r="A60" s="49" t="s">
        <v>99</v>
      </c>
      <c r="B60" s="42" t="s">
        <v>100</v>
      </c>
      <c r="C60" s="55" t="s">
        <v>38</v>
      </c>
      <c r="D60" s="57">
        <v>81736</v>
      </c>
      <c r="E60" s="46"/>
      <c r="F60" s="45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48"/>
      <c r="AC60" s="48"/>
    </row>
    <row r="61" spans="1:162" s="22" customFormat="1" x14ac:dyDescent="0.25">
      <c r="A61" s="49" t="s">
        <v>101</v>
      </c>
      <c r="B61" s="42" t="s">
        <v>102</v>
      </c>
      <c r="C61" s="55" t="s">
        <v>38</v>
      </c>
      <c r="D61" s="57">
        <v>46754</v>
      </c>
      <c r="E61" s="46"/>
      <c r="F61" s="45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48"/>
      <c r="AC61" s="48"/>
    </row>
    <row r="62" spans="1:162" s="22" customFormat="1" ht="28.5" x14ac:dyDescent="0.25">
      <c r="A62" s="49" t="s">
        <v>103</v>
      </c>
      <c r="B62" s="42" t="s">
        <v>104</v>
      </c>
      <c r="C62" s="55"/>
      <c r="D62" s="56"/>
      <c r="E62" s="46"/>
      <c r="F62" s="45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48"/>
      <c r="AC62" s="48"/>
    </row>
    <row r="63" spans="1:162" s="22" customFormat="1" x14ac:dyDescent="0.25">
      <c r="A63" s="49" t="s">
        <v>105</v>
      </c>
      <c r="B63" s="42" t="s">
        <v>106</v>
      </c>
      <c r="C63" s="55" t="s">
        <v>38</v>
      </c>
      <c r="D63" s="56">
        <v>81736</v>
      </c>
      <c r="E63" s="46"/>
      <c r="F63" s="45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48"/>
      <c r="AC63" s="48"/>
    </row>
    <row r="64" spans="1:162" s="22" customFormat="1" x14ac:dyDescent="0.25">
      <c r="A64" s="49" t="s">
        <v>107</v>
      </c>
      <c r="B64" s="42" t="s">
        <v>108</v>
      </c>
      <c r="C64" s="55" t="s">
        <v>38</v>
      </c>
      <c r="D64" s="56">
        <v>46754</v>
      </c>
      <c r="E64" s="46"/>
      <c r="F64" s="45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48"/>
      <c r="AC64" s="48"/>
    </row>
    <row r="65" spans="1:29" s="22" customFormat="1" ht="28.5" x14ac:dyDescent="0.25">
      <c r="A65" s="49">
        <v>408</v>
      </c>
      <c r="B65" s="42" t="s">
        <v>109</v>
      </c>
      <c r="C65" s="55"/>
      <c r="D65" s="56"/>
      <c r="E65" s="46"/>
      <c r="F65" s="45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48"/>
      <c r="AC65" s="48"/>
    </row>
    <row r="66" spans="1:29" s="22" customFormat="1" x14ac:dyDescent="0.25">
      <c r="A66" s="49" t="s">
        <v>110</v>
      </c>
      <c r="B66" s="42" t="s">
        <v>111</v>
      </c>
      <c r="C66" s="55"/>
      <c r="D66" s="56"/>
      <c r="E66" s="46"/>
      <c r="F66" s="45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48"/>
      <c r="AC66" s="48"/>
    </row>
    <row r="67" spans="1:29" s="22" customFormat="1" ht="28.5" x14ac:dyDescent="0.25">
      <c r="A67" s="49" t="s">
        <v>112</v>
      </c>
      <c r="B67" s="42" t="s">
        <v>113</v>
      </c>
      <c r="C67" s="55" t="s">
        <v>28</v>
      </c>
      <c r="D67" s="56">
        <v>1811</v>
      </c>
      <c r="E67" s="46"/>
      <c r="F67" s="45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48"/>
      <c r="AC67" s="48"/>
    </row>
    <row r="68" spans="1:29" s="22" customFormat="1" ht="28.5" x14ac:dyDescent="0.25">
      <c r="A68" s="49" t="s">
        <v>114</v>
      </c>
      <c r="B68" s="42" t="s">
        <v>115</v>
      </c>
      <c r="C68" s="55" t="s">
        <v>28</v>
      </c>
      <c r="D68" s="56">
        <v>19456</v>
      </c>
      <c r="E68" s="46"/>
      <c r="F68" s="45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48"/>
      <c r="AC68" s="48"/>
    </row>
    <row r="69" spans="1:29" s="22" customFormat="1" x14ac:dyDescent="0.25">
      <c r="A69" s="49" t="s">
        <v>116</v>
      </c>
      <c r="B69" s="42" t="s">
        <v>117</v>
      </c>
      <c r="C69" s="55" t="s">
        <v>28</v>
      </c>
      <c r="D69" s="56">
        <v>21926</v>
      </c>
      <c r="E69" s="46"/>
      <c r="F69" s="45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48"/>
      <c r="AC69" s="48"/>
    </row>
    <row r="70" spans="1:29" s="22" customFormat="1" ht="28.5" x14ac:dyDescent="0.25">
      <c r="A70" s="49" t="s">
        <v>118</v>
      </c>
      <c r="B70" s="42" t="s">
        <v>119</v>
      </c>
      <c r="C70" s="58"/>
      <c r="D70" s="59"/>
      <c r="E70" s="46"/>
      <c r="F70" s="45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48"/>
      <c r="AC70" s="48"/>
    </row>
    <row r="71" spans="1:29" s="22" customFormat="1" ht="28.5" x14ac:dyDescent="0.25">
      <c r="A71" s="49" t="s">
        <v>120</v>
      </c>
      <c r="B71" s="42" t="s">
        <v>113</v>
      </c>
      <c r="C71" s="55" t="s">
        <v>28</v>
      </c>
      <c r="D71" s="59">
        <v>1811</v>
      </c>
      <c r="E71" s="46"/>
      <c r="F71" s="45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48"/>
      <c r="AC71" s="48"/>
    </row>
    <row r="72" spans="1:29" s="22" customFormat="1" ht="28.5" x14ac:dyDescent="0.25">
      <c r="A72" s="49" t="s">
        <v>121</v>
      </c>
      <c r="B72" s="42" t="s">
        <v>115</v>
      </c>
      <c r="C72" s="55" t="s">
        <v>28</v>
      </c>
      <c r="D72" s="59">
        <v>19456</v>
      </c>
      <c r="E72" s="46"/>
      <c r="F72" s="45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48"/>
      <c r="AC72" s="48"/>
    </row>
    <row r="73" spans="1:29" s="22" customFormat="1" x14ac:dyDescent="0.25">
      <c r="A73" s="49" t="s">
        <v>122</v>
      </c>
      <c r="B73" s="42" t="s">
        <v>117</v>
      </c>
      <c r="C73" s="55" t="s">
        <v>28</v>
      </c>
      <c r="D73" s="59">
        <v>21926</v>
      </c>
      <c r="E73" s="46"/>
      <c r="F73" s="45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48"/>
      <c r="AC73" s="48"/>
    </row>
    <row r="74" spans="1:29" s="22" customFormat="1" ht="42.75" x14ac:dyDescent="0.25">
      <c r="A74" s="42">
        <v>409</v>
      </c>
      <c r="B74" s="42" t="s">
        <v>123</v>
      </c>
      <c r="C74" s="55"/>
      <c r="D74" s="59"/>
      <c r="E74" s="46"/>
      <c r="F74" s="45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48"/>
      <c r="AC74" s="48"/>
    </row>
    <row r="75" spans="1:29" s="22" customFormat="1" ht="42.75" x14ac:dyDescent="0.25">
      <c r="A75" s="42" t="s">
        <v>124</v>
      </c>
      <c r="B75" s="42" t="s">
        <v>125</v>
      </c>
      <c r="C75" s="55"/>
      <c r="D75" s="59"/>
      <c r="E75" s="46"/>
      <c r="F75" s="45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48"/>
      <c r="AC75" s="48"/>
    </row>
    <row r="76" spans="1:29" s="22" customFormat="1" ht="28.5" x14ac:dyDescent="0.25">
      <c r="A76" s="42" t="s">
        <v>126</v>
      </c>
      <c r="B76" s="42" t="s">
        <v>127</v>
      </c>
      <c r="C76" s="55" t="s">
        <v>38</v>
      </c>
      <c r="D76" s="59">
        <v>8174</v>
      </c>
      <c r="E76" s="46"/>
      <c r="F76" s="45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48"/>
      <c r="AC76" s="48"/>
    </row>
    <row r="77" spans="1:29" s="22" customFormat="1" ht="42.75" x14ac:dyDescent="0.25">
      <c r="A77" s="42" t="s">
        <v>128</v>
      </c>
      <c r="B77" s="42" t="s">
        <v>129</v>
      </c>
      <c r="C77" s="55" t="s">
        <v>38</v>
      </c>
      <c r="D77" s="59">
        <v>9351</v>
      </c>
      <c r="E77" s="46"/>
      <c r="F77" s="45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48"/>
      <c r="AC77" s="48"/>
    </row>
    <row r="78" spans="1:29" s="22" customFormat="1" ht="42.75" x14ac:dyDescent="0.25">
      <c r="A78" s="42" t="s">
        <v>130</v>
      </c>
      <c r="B78" s="42" t="s">
        <v>131</v>
      </c>
      <c r="C78" s="55"/>
      <c r="D78" s="59"/>
      <c r="E78" s="46"/>
      <c r="F78" s="45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48"/>
      <c r="AC78" s="48"/>
    </row>
    <row r="79" spans="1:29" s="22" customFormat="1" ht="28.5" x14ac:dyDescent="0.25">
      <c r="A79" s="42" t="s">
        <v>132</v>
      </c>
      <c r="B79" s="42" t="s">
        <v>133</v>
      </c>
      <c r="C79" s="55" t="s">
        <v>38</v>
      </c>
      <c r="D79" s="59">
        <v>8174</v>
      </c>
      <c r="E79" s="46"/>
      <c r="F79" s="45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48"/>
      <c r="AC79" s="48"/>
    </row>
    <row r="80" spans="1:29" s="22" customFormat="1" ht="42.75" x14ac:dyDescent="0.25">
      <c r="A80" s="51" t="s">
        <v>134</v>
      </c>
      <c r="B80" s="51" t="s">
        <v>135</v>
      </c>
      <c r="C80" s="61" t="s">
        <v>38</v>
      </c>
      <c r="D80" s="75">
        <v>9351</v>
      </c>
      <c r="E80" s="63"/>
      <c r="F80" s="31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48"/>
      <c r="AC80" s="48"/>
    </row>
    <row r="81" spans="1:162" s="38" customFormat="1" ht="15" x14ac:dyDescent="0.25">
      <c r="A81" s="32"/>
      <c r="B81" s="33" t="s">
        <v>136</v>
      </c>
      <c r="C81" s="34"/>
      <c r="D81" s="35"/>
      <c r="E81" s="36"/>
      <c r="F81" s="37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48"/>
      <c r="AC81" s="48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</row>
    <row r="82" spans="1:162" s="64" customFormat="1" ht="15" x14ac:dyDescent="0.25">
      <c r="A82" s="122" t="s">
        <v>137</v>
      </c>
      <c r="B82" s="123"/>
      <c r="C82" s="123"/>
      <c r="D82" s="123"/>
      <c r="E82" s="123"/>
      <c r="F82" s="124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37"/>
      <c r="AC82" s="137"/>
    </row>
    <row r="83" spans="1:162" s="22" customFormat="1" ht="28.5" x14ac:dyDescent="0.25">
      <c r="A83" s="53">
        <v>501</v>
      </c>
      <c r="B83" s="39" t="s">
        <v>138</v>
      </c>
      <c r="C83" s="54" t="s">
        <v>71</v>
      </c>
      <c r="D83" s="76">
        <v>65656</v>
      </c>
      <c r="E83" s="41"/>
      <c r="F83" s="41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48"/>
      <c r="AC83" s="48"/>
    </row>
    <row r="84" spans="1:162" s="22" customFormat="1" x14ac:dyDescent="0.25">
      <c r="A84" s="49">
        <v>502</v>
      </c>
      <c r="B84" s="42" t="s">
        <v>139</v>
      </c>
      <c r="C84" s="55" t="s">
        <v>71</v>
      </c>
      <c r="D84" s="68">
        <v>46114</v>
      </c>
      <c r="E84" s="46"/>
      <c r="F84" s="46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48"/>
      <c r="AC84" s="48"/>
    </row>
    <row r="85" spans="1:162" s="22" customFormat="1" x14ac:dyDescent="0.25">
      <c r="A85" s="49" t="s">
        <v>140</v>
      </c>
      <c r="B85" s="42" t="s">
        <v>141</v>
      </c>
      <c r="C85" s="55" t="s">
        <v>71</v>
      </c>
      <c r="D85" s="68">
        <v>130</v>
      </c>
      <c r="E85" s="46"/>
      <c r="F85" s="46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48"/>
      <c r="AC85" s="48"/>
    </row>
    <row r="86" spans="1:162" s="22" customFormat="1" x14ac:dyDescent="0.25">
      <c r="A86" s="49" t="s">
        <v>142</v>
      </c>
      <c r="B86" s="42" t="s">
        <v>143</v>
      </c>
      <c r="C86" s="55" t="s">
        <v>38</v>
      </c>
      <c r="D86" s="77">
        <v>2350</v>
      </c>
      <c r="E86" s="46"/>
      <c r="F86" s="46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48"/>
      <c r="AC86" s="48"/>
    </row>
    <row r="87" spans="1:162" s="22" customFormat="1" ht="28.5" x14ac:dyDescent="0.25">
      <c r="A87" s="49">
        <v>505</v>
      </c>
      <c r="B87" s="42" t="s">
        <v>144</v>
      </c>
      <c r="C87" s="58"/>
      <c r="D87" s="78"/>
      <c r="E87" s="46"/>
      <c r="F87" s="46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48"/>
      <c r="AC87" s="48"/>
    </row>
    <row r="88" spans="1:162" s="22" customFormat="1" ht="28.5" x14ac:dyDescent="0.25">
      <c r="A88" s="49" t="s">
        <v>145</v>
      </c>
      <c r="B88" s="42" t="s">
        <v>146</v>
      </c>
      <c r="C88" s="55" t="s">
        <v>95</v>
      </c>
      <c r="D88" s="78">
        <v>44000</v>
      </c>
      <c r="E88" s="46"/>
      <c r="F88" s="46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48"/>
      <c r="AC88" s="48"/>
    </row>
    <row r="89" spans="1:162" s="22" customFormat="1" x14ac:dyDescent="0.25">
      <c r="A89" s="49">
        <v>506</v>
      </c>
      <c r="B89" s="42" t="s">
        <v>147</v>
      </c>
      <c r="C89" s="55" t="s">
        <v>71</v>
      </c>
      <c r="D89" s="77">
        <v>380</v>
      </c>
      <c r="E89" s="46"/>
      <c r="F89" s="46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48"/>
      <c r="AC89" s="48"/>
    </row>
    <row r="90" spans="1:162" s="22" customFormat="1" x14ac:dyDescent="0.25">
      <c r="A90" s="49">
        <v>507</v>
      </c>
      <c r="B90" s="42" t="s">
        <v>148</v>
      </c>
      <c r="C90" s="55" t="s">
        <v>71</v>
      </c>
      <c r="D90" s="77">
        <v>400</v>
      </c>
      <c r="E90" s="46"/>
      <c r="F90" s="46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48"/>
      <c r="AC90" s="48"/>
    </row>
    <row r="91" spans="1:162" s="22" customFormat="1" ht="42.75" x14ac:dyDescent="0.25">
      <c r="A91" s="49">
        <v>509</v>
      </c>
      <c r="B91" s="42" t="s">
        <v>149</v>
      </c>
      <c r="C91" s="58"/>
      <c r="D91" s="78"/>
      <c r="E91" s="46"/>
      <c r="F91" s="46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48"/>
      <c r="AC91" s="48"/>
    </row>
    <row r="92" spans="1:162" s="22" customFormat="1" x14ac:dyDescent="0.25">
      <c r="A92" s="49" t="s">
        <v>150</v>
      </c>
      <c r="B92" s="42" t="s">
        <v>151</v>
      </c>
      <c r="C92" s="55" t="s">
        <v>38</v>
      </c>
      <c r="D92" s="78">
        <v>981</v>
      </c>
      <c r="E92" s="46"/>
      <c r="F92" s="46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48"/>
      <c r="AC92" s="48"/>
    </row>
    <row r="93" spans="1:162" s="22" customFormat="1" x14ac:dyDescent="0.25">
      <c r="A93" s="49" t="s">
        <v>152</v>
      </c>
      <c r="B93" s="42" t="s">
        <v>153</v>
      </c>
      <c r="C93" s="55" t="s">
        <v>38</v>
      </c>
      <c r="D93" s="78">
        <v>240</v>
      </c>
      <c r="E93" s="46"/>
      <c r="F93" s="46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48"/>
      <c r="AC93" s="48"/>
    </row>
    <row r="94" spans="1:162" s="47" customFormat="1" ht="42.75" x14ac:dyDescent="0.25">
      <c r="A94" s="49" t="s">
        <v>154</v>
      </c>
      <c r="B94" s="42" t="s">
        <v>155</v>
      </c>
      <c r="C94" s="55"/>
      <c r="D94" s="77"/>
      <c r="E94" s="46"/>
      <c r="F94" s="46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</row>
    <row r="95" spans="1:162" s="47" customFormat="1" ht="28.5" x14ac:dyDescent="0.25">
      <c r="A95" s="49" t="s">
        <v>156</v>
      </c>
      <c r="B95" s="42" t="s">
        <v>157</v>
      </c>
      <c r="C95" s="55" t="s">
        <v>28</v>
      </c>
      <c r="D95" s="77">
        <v>9618</v>
      </c>
      <c r="E95" s="46"/>
      <c r="F95" s="46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</row>
    <row r="96" spans="1:162" s="47" customFormat="1" ht="28.5" x14ac:dyDescent="0.25">
      <c r="A96" s="49" t="s">
        <v>158</v>
      </c>
      <c r="B96" s="42" t="s">
        <v>159</v>
      </c>
      <c r="C96" s="55" t="s">
        <v>28</v>
      </c>
      <c r="D96" s="77">
        <v>788</v>
      </c>
      <c r="E96" s="46"/>
      <c r="F96" s="46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</row>
    <row r="97" spans="1:162" s="47" customFormat="1" ht="28.5" x14ac:dyDescent="0.25">
      <c r="A97" s="49" t="s">
        <v>160</v>
      </c>
      <c r="B97" s="42" t="s">
        <v>161</v>
      </c>
      <c r="C97" s="55" t="s">
        <v>28</v>
      </c>
      <c r="D97" s="77">
        <v>630</v>
      </c>
      <c r="E97" s="46"/>
      <c r="F97" s="46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</row>
    <row r="98" spans="1:162" s="47" customFormat="1" ht="28.5" x14ac:dyDescent="0.25">
      <c r="A98" s="49" t="s">
        <v>162</v>
      </c>
      <c r="B98" s="42" t="s">
        <v>163</v>
      </c>
      <c r="C98" s="55" t="s">
        <v>28</v>
      </c>
      <c r="D98" s="77">
        <v>2464</v>
      </c>
      <c r="E98" s="46"/>
      <c r="F98" s="46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</row>
    <row r="99" spans="1:162" s="47" customFormat="1" x14ac:dyDescent="0.25">
      <c r="A99" s="49" t="s">
        <v>164</v>
      </c>
      <c r="B99" s="42" t="s">
        <v>165</v>
      </c>
      <c r="C99" s="55"/>
      <c r="D99" s="77"/>
      <c r="E99" s="46"/>
      <c r="F99" s="46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</row>
    <row r="100" spans="1:162" s="47" customFormat="1" ht="28.5" x14ac:dyDescent="0.25">
      <c r="A100" s="49" t="s">
        <v>166</v>
      </c>
      <c r="B100" s="42" t="s">
        <v>167</v>
      </c>
      <c r="C100" s="55" t="s">
        <v>28</v>
      </c>
      <c r="D100" s="77">
        <v>39</v>
      </c>
      <c r="E100" s="46"/>
      <c r="F100" s="46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</row>
    <row r="101" spans="1:162" s="47" customFormat="1" ht="28.5" x14ac:dyDescent="0.25">
      <c r="A101" s="49" t="s">
        <v>168</v>
      </c>
      <c r="B101" s="42" t="s">
        <v>169</v>
      </c>
      <c r="C101" s="55" t="s">
        <v>28</v>
      </c>
      <c r="D101" s="77">
        <v>494</v>
      </c>
      <c r="E101" s="46"/>
      <c r="F101" s="46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</row>
    <row r="102" spans="1:162" s="47" customFormat="1" ht="28.5" x14ac:dyDescent="0.25">
      <c r="A102" s="49" t="s">
        <v>170</v>
      </c>
      <c r="B102" s="42" t="s">
        <v>171</v>
      </c>
      <c r="C102" s="55" t="s">
        <v>28</v>
      </c>
      <c r="D102" s="77">
        <v>1045</v>
      </c>
      <c r="E102" s="46"/>
      <c r="F102" s="46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</row>
    <row r="103" spans="1:162" s="80" customFormat="1" x14ac:dyDescent="0.25">
      <c r="A103" s="49">
        <v>512</v>
      </c>
      <c r="B103" s="42" t="s">
        <v>172</v>
      </c>
      <c r="C103" s="55"/>
      <c r="D103" s="77"/>
      <c r="E103" s="46"/>
      <c r="F103" s="46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48"/>
      <c r="AC103" s="48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</row>
    <row r="104" spans="1:162" s="47" customFormat="1" x14ac:dyDescent="0.25">
      <c r="A104" s="49" t="s">
        <v>173</v>
      </c>
      <c r="B104" s="42" t="s">
        <v>174</v>
      </c>
      <c r="C104" s="55" t="s">
        <v>28</v>
      </c>
      <c r="D104" s="77">
        <v>25</v>
      </c>
      <c r="E104" s="45"/>
      <c r="F104" s="46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</row>
    <row r="105" spans="1:162" s="80" customFormat="1" x14ac:dyDescent="0.25">
      <c r="A105" s="49" t="s">
        <v>175</v>
      </c>
      <c r="B105" s="42" t="s">
        <v>176</v>
      </c>
      <c r="C105" s="55" t="s">
        <v>26</v>
      </c>
      <c r="D105" s="77">
        <v>3</v>
      </c>
      <c r="E105" s="46"/>
      <c r="F105" s="46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48"/>
      <c r="AC105" s="48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</row>
    <row r="106" spans="1:162" s="47" customFormat="1" x14ac:dyDescent="0.25">
      <c r="A106" s="49">
        <v>513</v>
      </c>
      <c r="B106" s="42" t="s">
        <v>177</v>
      </c>
      <c r="C106" s="55"/>
      <c r="D106" s="77"/>
      <c r="E106" s="46"/>
      <c r="F106" s="46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</row>
    <row r="107" spans="1:162" s="47" customFormat="1" ht="85.5" x14ac:dyDescent="0.25">
      <c r="A107" s="42" t="s">
        <v>178</v>
      </c>
      <c r="B107" s="42" t="s">
        <v>179</v>
      </c>
      <c r="C107" s="55" t="s">
        <v>26</v>
      </c>
      <c r="D107" s="77">
        <v>45</v>
      </c>
      <c r="E107" s="46"/>
      <c r="F107" s="46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</row>
    <row r="108" spans="1:162" s="47" customFormat="1" ht="28.5" x14ac:dyDescent="0.25">
      <c r="A108" s="42" t="s">
        <v>180</v>
      </c>
      <c r="B108" s="42" t="s">
        <v>181</v>
      </c>
      <c r="C108" s="55" t="s">
        <v>26</v>
      </c>
      <c r="D108" s="77">
        <v>2227</v>
      </c>
      <c r="E108" s="46"/>
      <c r="F108" s="46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</row>
    <row r="109" spans="1:162" s="47" customFormat="1" ht="28.5" x14ac:dyDescent="0.25">
      <c r="A109" s="49">
        <v>515</v>
      </c>
      <c r="B109" s="42" t="s">
        <v>182</v>
      </c>
      <c r="C109" s="55"/>
      <c r="D109" s="77"/>
      <c r="E109" s="46"/>
      <c r="F109" s="46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</row>
    <row r="110" spans="1:162" s="47" customFormat="1" ht="28.5" x14ac:dyDescent="0.25">
      <c r="A110" s="81" t="s">
        <v>183</v>
      </c>
      <c r="B110" s="82" t="s">
        <v>184</v>
      </c>
      <c r="C110" s="61" t="s">
        <v>26</v>
      </c>
      <c r="D110" s="83">
        <v>22</v>
      </c>
      <c r="E110" s="63"/>
      <c r="F110" s="63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</row>
    <row r="111" spans="1:162" s="38" customFormat="1" ht="15" x14ac:dyDescent="0.25">
      <c r="A111" s="32"/>
      <c r="B111" s="33" t="s">
        <v>185</v>
      </c>
      <c r="C111" s="34"/>
      <c r="D111" s="35"/>
      <c r="E111" s="36"/>
      <c r="F111" s="37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48"/>
      <c r="AC111" s="48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</row>
    <row r="112" spans="1:162" s="64" customFormat="1" ht="15" x14ac:dyDescent="0.25">
      <c r="A112" s="122" t="s">
        <v>186</v>
      </c>
      <c r="B112" s="123"/>
      <c r="C112" s="123"/>
      <c r="D112" s="123"/>
      <c r="E112" s="123"/>
      <c r="F112" s="124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37"/>
      <c r="AC112" s="137"/>
    </row>
    <row r="113" spans="1:29" s="22" customFormat="1" ht="15" x14ac:dyDescent="0.25">
      <c r="A113" s="53" t="s">
        <v>187</v>
      </c>
      <c r="B113" s="39" t="s">
        <v>188</v>
      </c>
      <c r="C113" s="84"/>
      <c r="D113" s="85"/>
      <c r="E113" s="41"/>
      <c r="F113" s="41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48"/>
      <c r="AC113" s="48"/>
    </row>
    <row r="114" spans="1:29" s="22" customFormat="1" x14ac:dyDescent="0.25">
      <c r="A114" s="49" t="s">
        <v>189</v>
      </c>
      <c r="B114" s="42" t="s">
        <v>190</v>
      </c>
      <c r="C114" s="55" t="s">
        <v>26</v>
      </c>
      <c r="D114" s="57">
        <v>638</v>
      </c>
      <c r="E114" s="46"/>
      <c r="F114" s="46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48"/>
      <c r="AC114" s="48"/>
    </row>
    <row r="115" spans="1:29" s="22" customFormat="1" x14ac:dyDescent="0.25">
      <c r="A115" s="49" t="s">
        <v>191</v>
      </c>
      <c r="B115" s="42" t="s">
        <v>192</v>
      </c>
      <c r="C115" s="55" t="s">
        <v>26</v>
      </c>
      <c r="D115" s="57">
        <v>180</v>
      </c>
      <c r="E115" s="46"/>
      <c r="F115" s="46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48"/>
      <c r="AC115" s="48"/>
    </row>
    <row r="116" spans="1:29" s="22" customFormat="1" x14ac:dyDescent="0.25">
      <c r="A116" s="49" t="s">
        <v>193</v>
      </c>
      <c r="B116" s="42" t="s">
        <v>194</v>
      </c>
      <c r="C116" s="55" t="s">
        <v>195</v>
      </c>
      <c r="D116" s="56">
        <v>2694</v>
      </c>
      <c r="E116" s="46"/>
      <c r="F116" s="46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48"/>
      <c r="AC116" s="48"/>
    </row>
    <row r="117" spans="1:29" s="22" customFormat="1" ht="28.5" x14ac:dyDescent="0.25">
      <c r="A117" s="49">
        <v>602</v>
      </c>
      <c r="B117" s="42" t="s">
        <v>196</v>
      </c>
      <c r="C117" s="43"/>
      <c r="D117" s="44"/>
      <c r="E117" s="46"/>
      <c r="F117" s="46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48"/>
      <c r="AC117" s="48"/>
    </row>
    <row r="118" spans="1:29" s="22" customFormat="1" x14ac:dyDescent="0.25">
      <c r="A118" s="49" t="s">
        <v>197</v>
      </c>
      <c r="B118" s="42" t="s">
        <v>198</v>
      </c>
      <c r="C118" s="55" t="s">
        <v>28</v>
      </c>
      <c r="D118" s="57">
        <v>20</v>
      </c>
      <c r="E118" s="46"/>
      <c r="F118" s="46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48"/>
      <c r="AC118" s="48"/>
    </row>
    <row r="119" spans="1:29" s="22" customFormat="1" ht="28.5" x14ac:dyDescent="0.25">
      <c r="A119" s="49" t="s">
        <v>199</v>
      </c>
      <c r="B119" s="42" t="s">
        <v>200</v>
      </c>
      <c r="C119" s="55" t="s">
        <v>28</v>
      </c>
      <c r="D119" s="57">
        <v>20</v>
      </c>
      <c r="E119" s="46"/>
      <c r="F119" s="46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48"/>
      <c r="AC119" s="48"/>
    </row>
    <row r="120" spans="1:29" s="22" customFormat="1" ht="15" x14ac:dyDescent="0.25">
      <c r="A120" s="49">
        <v>604</v>
      </c>
      <c r="B120" s="42" t="s">
        <v>201</v>
      </c>
      <c r="C120" s="60"/>
      <c r="D120" s="56"/>
      <c r="E120" s="46"/>
      <c r="F120" s="46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48"/>
      <c r="AC120" s="48"/>
    </row>
    <row r="121" spans="1:29" s="22" customFormat="1" ht="28.5" x14ac:dyDescent="0.25">
      <c r="A121" s="49" t="s">
        <v>202</v>
      </c>
      <c r="B121" s="42" t="s">
        <v>203</v>
      </c>
      <c r="C121" s="55" t="s">
        <v>26</v>
      </c>
      <c r="D121" s="56">
        <v>80</v>
      </c>
      <c r="E121" s="56"/>
      <c r="F121" s="56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48"/>
      <c r="AC121" s="48"/>
    </row>
    <row r="122" spans="1:29" s="22" customFormat="1" ht="28.5" x14ac:dyDescent="0.25">
      <c r="A122" s="49" t="s">
        <v>204</v>
      </c>
      <c r="B122" s="42" t="s">
        <v>205</v>
      </c>
      <c r="C122" s="55" t="s">
        <v>26</v>
      </c>
      <c r="D122" s="56">
        <v>14</v>
      </c>
      <c r="E122" s="56"/>
      <c r="F122" s="56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48"/>
      <c r="AC122" s="48"/>
    </row>
    <row r="123" spans="1:29" s="22" customFormat="1" x14ac:dyDescent="0.25">
      <c r="A123" s="49">
        <v>605</v>
      </c>
      <c r="B123" s="42" t="s">
        <v>206</v>
      </c>
      <c r="C123" s="55" t="s">
        <v>71</v>
      </c>
      <c r="D123" s="56">
        <v>1785</v>
      </c>
      <c r="E123" s="56"/>
      <c r="F123" s="56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48"/>
      <c r="AC123" s="48"/>
    </row>
    <row r="124" spans="1:29" s="22" customFormat="1" ht="42.75" x14ac:dyDescent="0.25">
      <c r="A124" s="49" t="s">
        <v>207</v>
      </c>
      <c r="B124" s="42" t="s">
        <v>208</v>
      </c>
      <c r="C124" s="86"/>
      <c r="D124" s="56"/>
      <c r="E124" s="56"/>
      <c r="F124" s="56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48"/>
      <c r="AC124" s="48"/>
    </row>
    <row r="125" spans="1:29" s="22" customFormat="1" x14ac:dyDescent="0.25">
      <c r="A125" s="49" t="s">
        <v>209</v>
      </c>
      <c r="B125" s="42" t="s">
        <v>210</v>
      </c>
      <c r="C125" s="55" t="s">
        <v>26</v>
      </c>
      <c r="D125" s="56">
        <v>20</v>
      </c>
      <c r="E125" s="56"/>
      <c r="F125" s="56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48"/>
      <c r="AC125" s="48"/>
    </row>
    <row r="126" spans="1:29" s="22" customFormat="1" ht="42.75" x14ac:dyDescent="0.25">
      <c r="A126" s="49">
        <v>615</v>
      </c>
      <c r="B126" s="42" t="s">
        <v>211</v>
      </c>
      <c r="C126" s="55"/>
      <c r="D126" s="56"/>
      <c r="E126" s="56"/>
      <c r="F126" s="56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48"/>
      <c r="AC126" s="48"/>
    </row>
    <row r="127" spans="1:29" s="22" customFormat="1" ht="28.5" x14ac:dyDescent="0.25">
      <c r="A127" s="50" t="s">
        <v>212</v>
      </c>
      <c r="B127" s="51" t="s">
        <v>213</v>
      </c>
      <c r="C127" s="61" t="s">
        <v>26</v>
      </c>
      <c r="D127" s="87">
        <v>415</v>
      </c>
      <c r="E127" s="87"/>
      <c r="F127" s="87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48"/>
      <c r="AC127" s="48"/>
    </row>
    <row r="128" spans="1:29" s="64" customFormat="1" ht="15" x14ac:dyDescent="0.25">
      <c r="A128" s="88">
        <v>620</v>
      </c>
      <c r="B128" s="89" t="s">
        <v>214</v>
      </c>
      <c r="C128" s="90"/>
      <c r="D128" s="91"/>
      <c r="E128" s="91"/>
      <c r="F128" s="9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37"/>
      <c r="AC128" s="137"/>
    </row>
    <row r="129" spans="1:29" s="22" customFormat="1" ht="25.5" x14ac:dyDescent="0.25">
      <c r="A129" s="92" t="s">
        <v>215</v>
      </c>
      <c r="B129" s="93" t="s">
        <v>216</v>
      </c>
      <c r="C129" s="94"/>
      <c r="D129" s="95"/>
      <c r="E129" s="96"/>
      <c r="F129" s="96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48"/>
      <c r="AC129" s="48"/>
    </row>
    <row r="130" spans="1:29" s="22" customFormat="1" ht="25.5" x14ac:dyDescent="0.25">
      <c r="A130" s="92" t="s">
        <v>217</v>
      </c>
      <c r="B130" s="93" t="s">
        <v>218</v>
      </c>
      <c r="C130" s="94" t="s">
        <v>20</v>
      </c>
      <c r="D130" s="95">
        <v>1</v>
      </c>
      <c r="E130" s="96">
        <v>5000000</v>
      </c>
      <c r="F130" s="96">
        <f>+E130*D130</f>
        <v>5000000</v>
      </c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48"/>
      <c r="AC130" s="48"/>
    </row>
    <row r="131" spans="1:29" s="22" customFormat="1" ht="25.5" x14ac:dyDescent="0.25">
      <c r="A131" s="92" t="s">
        <v>219</v>
      </c>
      <c r="B131" s="93" t="s">
        <v>220</v>
      </c>
      <c r="C131" s="94" t="s">
        <v>20</v>
      </c>
      <c r="D131" s="116">
        <v>1</v>
      </c>
      <c r="E131" s="116">
        <v>2000000</v>
      </c>
      <c r="F131" s="118">
        <f t="shared" ref="F131:F147" si="1">+E131*D131</f>
        <v>2000000</v>
      </c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48"/>
      <c r="AC131" s="48"/>
    </row>
    <row r="132" spans="1:29" s="22" customFormat="1" ht="25.5" x14ac:dyDescent="0.25">
      <c r="A132" s="92" t="s">
        <v>221</v>
      </c>
      <c r="B132" s="93" t="s">
        <v>222</v>
      </c>
      <c r="C132" s="94" t="s">
        <v>20</v>
      </c>
      <c r="D132" s="116"/>
      <c r="E132" s="116"/>
      <c r="F132" s="12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48"/>
      <c r="AC132" s="48"/>
    </row>
    <row r="133" spans="1:29" s="22" customFormat="1" ht="38.25" x14ac:dyDescent="0.25">
      <c r="A133" s="92" t="s">
        <v>223</v>
      </c>
      <c r="B133" s="93" t="s">
        <v>224</v>
      </c>
      <c r="C133" s="94" t="s">
        <v>20</v>
      </c>
      <c r="D133" s="95">
        <v>1</v>
      </c>
      <c r="E133" s="96">
        <v>2000000</v>
      </c>
      <c r="F133" s="96">
        <f t="shared" si="1"/>
        <v>2000000</v>
      </c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48"/>
      <c r="AC133" s="48"/>
    </row>
    <row r="134" spans="1:29" s="22" customFormat="1" ht="38.25" x14ac:dyDescent="0.25">
      <c r="A134" s="92" t="s">
        <v>225</v>
      </c>
      <c r="B134" s="93" t="s">
        <v>226</v>
      </c>
      <c r="C134" s="94" t="s">
        <v>20</v>
      </c>
      <c r="D134" s="116">
        <v>1</v>
      </c>
      <c r="E134" s="116">
        <v>3000000</v>
      </c>
      <c r="F134" s="118">
        <f t="shared" si="1"/>
        <v>3000000</v>
      </c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48"/>
      <c r="AC134" s="48"/>
    </row>
    <row r="135" spans="1:29" s="22" customFormat="1" ht="25.5" x14ac:dyDescent="0.25">
      <c r="A135" s="97" t="s">
        <v>227</v>
      </c>
      <c r="B135" s="93" t="s">
        <v>228</v>
      </c>
      <c r="C135" s="94" t="s">
        <v>20</v>
      </c>
      <c r="D135" s="116"/>
      <c r="E135" s="116"/>
      <c r="F135" s="12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48"/>
      <c r="AC135" s="48"/>
    </row>
    <row r="136" spans="1:29" s="22" customFormat="1" ht="25.5" x14ac:dyDescent="0.25">
      <c r="A136" s="92" t="s">
        <v>229</v>
      </c>
      <c r="B136" s="93" t="s">
        <v>230</v>
      </c>
      <c r="C136" s="94" t="s">
        <v>20</v>
      </c>
      <c r="D136" s="95">
        <v>1</v>
      </c>
      <c r="E136" s="96">
        <v>2000000</v>
      </c>
      <c r="F136" s="96">
        <f t="shared" si="1"/>
        <v>2000000</v>
      </c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48"/>
      <c r="AC136" s="48"/>
    </row>
    <row r="137" spans="1:29" s="22" customFormat="1" ht="25.5" x14ac:dyDescent="0.25">
      <c r="A137" s="92" t="s">
        <v>231</v>
      </c>
      <c r="B137" s="93" t="s">
        <v>232</v>
      </c>
      <c r="C137" s="94" t="s">
        <v>20</v>
      </c>
      <c r="D137" s="95">
        <v>1</v>
      </c>
      <c r="E137" s="96">
        <v>500000</v>
      </c>
      <c r="F137" s="96">
        <f t="shared" si="1"/>
        <v>500000</v>
      </c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48"/>
      <c r="AC137" s="48"/>
    </row>
    <row r="138" spans="1:29" s="22" customFormat="1" ht="38.25" x14ac:dyDescent="0.25">
      <c r="A138" s="92" t="s">
        <v>233</v>
      </c>
      <c r="B138" s="93" t="s">
        <v>234</v>
      </c>
      <c r="C138" s="94" t="s">
        <v>20</v>
      </c>
      <c r="D138" s="95">
        <v>1</v>
      </c>
      <c r="E138" s="96">
        <v>200000</v>
      </c>
      <c r="F138" s="96">
        <f t="shared" si="1"/>
        <v>200000</v>
      </c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48"/>
      <c r="AC138" s="48"/>
    </row>
    <row r="139" spans="1:29" s="22" customFormat="1" ht="25.5" x14ac:dyDescent="0.25">
      <c r="A139" s="92" t="s">
        <v>235</v>
      </c>
      <c r="B139" s="93" t="s">
        <v>236</v>
      </c>
      <c r="C139" s="94" t="s">
        <v>20</v>
      </c>
      <c r="D139" s="95">
        <v>1</v>
      </c>
      <c r="E139" s="96">
        <v>3400000</v>
      </c>
      <c r="F139" s="96">
        <f t="shared" si="1"/>
        <v>3400000</v>
      </c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48"/>
      <c r="AC139" s="48"/>
    </row>
    <row r="140" spans="1:29" s="22" customFormat="1" ht="51" x14ac:dyDescent="0.25">
      <c r="A140" s="92" t="s">
        <v>237</v>
      </c>
      <c r="B140" s="93" t="s">
        <v>238</v>
      </c>
      <c r="C140" s="94" t="s">
        <v>20</v>
      </c>
      <c r="D140" s="95">
        <v>1</v>
      </c>
      <c r="E140" s="96">
        <v>200000</v>
      </c>
      <c r="F140" s="96">
        <f t="shared" si="1"/>
        <v>200000</v>
      </c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48"/>
      <c r="AC140" s="48"/>
    </row>
    <row r="141" spans="1:29" s="22" customFormat="1" ht="25.5" x14ac:dyDescent="0.25">
      <c r="A141" s="92" t="s">
        <v>239</v>
      </c>
      <c r="B141" s="93" t="s">
        <v>240</v>
      </c>
      <c r="C141" s="94" t="s">
        <v>20</v>
      </c>
      <c r="D141" s="95">
        <v>1</v>
      </c>
      <c r="E141" s="96">
        <v>4800000</v>
      </c>
      <c r="F141" s="96">
        <f t="shared" si="1"/>
        <v>4800000</v>
      </c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48"/>
      <c r="AC141" s="48"/>
    </row>
    <row r="142" spans="1:29" s="22" customFormat="1" ht="25.5" x14ac:dyDescent="0.25">
      <c r="A142" s="92" t="s">
        <v>241</v>
      </c>
      <c r="B142" s="93" t="s">
        <v>242</v>
      </c>
      <c r="C142" s="94" t="s">
        <v>20</v>
      </c>
      <c r="D142" s="95">
        <v>1</v>
      </c>
      <c r="E142" s="96">
        <v>410190000</v>
      </c>
      <c r="F142" s="96">
        <f t="shared" si="1"/>
        <v>410190000</v>
      </c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48"/>
      <c r="AC142" s="48"/>
    </row>
    <row r="143" spans="1:29" s="22" customFormat="1" ht="68.25" x14ac:dyDescent="0.25">
      <c r="A143" s="92" t="s">
        <v>243</v>
      </c>
      <c r="B143" s="98" t="s">
        <v>244</v>
      </c>
      <c r="C143" s="94" t="s">
        <v>20</v>
      </c>
      <c r="D143" s="95">
        <v>1</v>
      </c>
      <c r="E143" s="96">
        <v>50000000</v>
      </c>
      <c r="F143" s="96">
        <f>+E143*D143</f>
        <v>50000000</v>
      </c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48"/>
      <c r="AC143" s="48"/>
    </row>
    <row r="144" spans="1:29" s="22" customFormat="1" ht="38.25" x14ac:dyDescent="0.25">
      <c r="A144" s="92" t="s">
        <v>245</v>
      </c>
      <c r="B144" s="93" t="s">
        <v>246</v>
      </c>
      <c r="C144" s="94" t="s">
        <v>20</v>
      </c>
      <c r="D144" s="95">
        <v>1</v>
      </c>
      <c r="E144" s="96">
        <v>2000000</v>
      </c>
      <c r="F144" s="96">
        <f t="shared" si="1"/>
        <v>2000000</v>
      </c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48"/>
      <c r="AC144" s="48"/>
    </row>
    <row r="145" spans="1:29" s="22" customFormat="1" ht="25.5" x14ac:dyDescent="0.25">
      <c r="A145" s="92" t="s">
        <v>247</v>
      </c>
      <c r="B145" s="93" t="s">
        <v>248</v>
      </c>
      <c r="C145" s="94" t="s">
        <v>20</v>
      </c>
      <c r="D145" s="95">
        <v>1</v>
      </c>
      <c r="E145" s="96">
        <v>200000</v>
      </c>
      <c r="F145" s="96">
        <f t="shared" si="1"/>
        <v>200000</v>
      </c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48"/>
      <c r="AC145" s="48"/>
    </row>
    <row r="146" spans="1:29" s="22" customFormat="1" ht="38.25" x14ac:dyDescent="0.25">
      <c r="A146" s="92" t="s">
        <v>249</v>
      </c>
      <c r="B146" s="93" t="s">
        <v>250</v>
      </c>
      <c r="C146" s="94" t="s">
        <v>20</v>
      </c>
      <c r="D146" s="95">
        <v>1</v>
      </c>
      <c r="E146" s="96">
        <v>2500000</v>
      </c>
      <c r="F146" s="96">
        <f t="shared" si="1"/>
        <v>2500000</v>
      </c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48"/>
      <c r="AC146" s="48"/>
    </row>
    <row r="147" spans="1:29" s="22" customFormat="1" x14ac:dyDescent="0.25">
      <c r="A147" s="99" t="s">
        <v>251</v>
      </c>
      <c r="B147" s="100" t="s">
        <v>252</v>
      </c>
      <c r="C147" s="101" t="s">
        <v>20</v>
      </c>
      <c r="D147" s="102">
        <v>1</v>
      </c>
      <c r="E147" s="102">
        <v>22049500</v>
      </c>
      <c r="F147" s="96">
        <f t="shared" si="1"/>
        <v>22049500</v>
      </c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48"/>
      <c r="AC147" s="48"/>
    </row>
    <row r="148" spans="1:29" s="22" customFormat="1" ht="38.25" x14ac:dyDescent="0.25">
      <c r="A148" s="92" t="s">
        <v>253</v>
      </c>
      <c r="B148" s="103" t="s">
        <v>254</v>
      </c>
      <c r="C148" s="94" t="s">
        <v>24</v>
      </c>
      <c r="D148" s="95"/>
      <c r="E148" s="96"/>
      <c r="F148" s="96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48"/>
      <c r="AC148" s="48"/>
    </row>
    <row r="149" spans="1:29" s="22" customFormat="1" ht="25.5" x14ac:dyDescent="0.25">
      <c r="A149" s="92" t="s">
        <v>255</v>
      </c>
      <c r="B149" s="103" t="s">
        <v>256</v>
      </c>
      <c r="C149" s="92"/>
      <c r="D149" s="95"/>
      <c r="E149" s="96"/>
      <c r="F149" s="96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48"/>
      <c r="AC149" s="48"/>
    </row>
    <row r="150" spans="1:29" s="22" customFormat="1" ht="25.5" x14ac:dyDescent="0.25">
      <c r="A150" s="92" t="s">
        <v>257</v>
      </c>
      <c r="B150" s="93" t="s">
        <v>258</v>
      </c>
      <c r="C150" s="94" t="s">
        <v>20</v>
      </c>
      <c r="D150" s="95">
        <v>1</v>
      </c>
      <c r="E150" s="104">
        <v>5000000</v>
      </c>
      <c r="F150" s="96">
        <f t="shared" ref="F150:F167" si="2">+E150*D150</f>
        <v>5000000</v>
      </c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48"/>
      <c r="AC150" s="48"/>
    </row>
    <row r="151" spans="1:29" s="22" customFormat="1" ht="38.25" x14ac:dyDescent="0.25">
      <c r="A151" s="92" t="s">
        <v>259</v>
      </c>
      <c r="B151" s="93" t="s">
        <v>260</v>
      </c>
      <c r="C151" s="94" t="s">
        <v>20</v>
      </c>
      <c r="D151" s="116">
        <v>1</v>
      </c>
      <c r="E151" s="117">
        <v>3000000</v>
      </c>
      <c r="F151" s="118">
        <f t="shared" si="2"/>
        <v>3000000</v>
      </c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48"/>
      <c r="AC151" s="48"/>
    </row>
    <row r="152" spans="1:29" s="22" customFormat="1" ht="25.5" x14ac:dyDescent="0.25">
      <c r="A152" s="92" t="s">
        <v>261</v>
      </c>
      <c r="B152" s="93" t="s">
        <v>228</v>
      </c>
      <c r="C152" s="94" t="s">
        <v>20</v>
      </c>
      <c r="D152" s="116"/>
      <c r="E152" s="117"/>
      <c r="F152" s="12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48"/>
      <c r="AC152" s="48"/>
    </row>
    <row r="153" spans="1:29" s="22" customFormat="1" ht="25.5" x14ac:dyDescent="0.25">
      <c r="A153" s="92" t="s">
        <v>262</v>
      </c>
      <c r="B153" s="93" t="s">
        <v>220</v>
      </c>
      <c r="C153" s="94" t="s">
        <v>20</v>
      </c>
      <c r="D153" s="116">
        <v>1</v>
      </c>
      <c r="E153" s="117">
        <v>2000000</v>
      </c>
      <c r="F153" s="118">
        <f t="shared" si="2"/>
        <v>2000000</v>
      </c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48"/>
      <c r="AC153" s="48"/>
    </row>
    <row r="154" spans="1:29" s="22" customFormat="1" ht="25.5" x14ac:dyDescent="0.25">
      <c r="A154" s="92" t="s">
        <v>263</v>
      </c>
      <c r="B154" s="93" t="s">
        <v>264</v>
      </c>
      <c r="C154" s="94" t="s">
        <v>20</v>
      </c>
      <c r="D154" s="116"/>
      <c r="E154" s="117"/>
      <c r="F154" s="119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48"/>
      <c r="AC154" s="48"/>
    </row>
    <row r="155" spans="1:29" s="22" customFormat="1" ht="25.5" x14ac:dyDescent="0.25">
      <c r="A155" s="92" t="s">
        <v>265</v>
      </c>
      <c r="B155" s="93" t="s">
        <v>266</v>
      </c>
      <c r="C155" s="94" t="s">
        <v>20</v>
      </c>
      <c r="D155" s="116"/>
      <c r="E155" s="117"/>
      <c r="F155" s="12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48"/>
      <c r="AC155" s="48"/>
    </row>
    <row r="156" spans="1:29" s="22" customFormat="1" ht="38.25" x14ac:dyDescent="0.25">
      <c r="A156" s="92" t="s">
        <v>267</v>
      </c>
      <c r="B156" s="93" t="s">
        <v>268</v>
      </c>
      <c r="C156" s="94" t="s">
        <v>20</v>
      </c>
      <c r="D156" s="95">
        <v>1</v>
      </c>
      <c r="E156" s="104">
        <v>2000000</v>
      </c>
      <c r="F156" s="96">
        <f t="shared" si="2"/>
        <v>2000000</v>
      </c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48"/>
      <c r="AC156" s="48"/>
    </row>
    <row r="157" spans="1:29" s="22" customFormat="1" ht="25.5" x14ac:dyDescent="0.25">
      <c r="A157" s="92" t="s">
        <v>269</v>
      </c>
      <c r="B157" s="93" t="s">
        <v>270</v>
      </c>
      <c r="C157" s="94" t="s">
        <v>20</v>
      </c>
      <c r="D157" s="95">
        <v>1</v>
      </c>
      <c r="E157" s="104">
        <v>500000</v>
      </c>
      <c r="F157" s="96">
        <f t="shared" si="2"/>
        <v>500000</v>
      </c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48"/>
      <c r="AC157" s="48"/>
    </row>
    <row r="158" spans="1:29" s="22" customFormat="1" ht="51" x14ac:dyDescent="0.25">
      <c r="A158" s="92" t="s">
        <v>271</v>
      </c>
      <c r="B158" s="93" t="s">
        <v>272</v>
      </c>
      <c r="C158" s="94" t="s">
        <v>20</v>
      </c>
      <c r="D158" s="95">
        <v>1</v>
      </c>
      <c r="E158" s="104">
        <v>200000</v>
      </c>
      <c r="F158" s="96">
        <f t="shared" si="2"/>
        <v>200000</v>
      </c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48"/>
      <c r="AC158" s="48"/>
    </row>
    <row r="159" spans="1:29" s="22" customFormat="1" ht="38.25" x14ac:dyDescent="0.25">
      <c r="A159" s="92" t="s">
        <v>273</v>
      </c>
      <c r="B159" s="93" t="s">
        <v>274</v>
      </c>
      <c r="C159" s="94" t="s">
        <v>20</v>
      </c>
      <c r="D159" s="95">
        <v>1</v>
      </c>
      <c r="E159" s="104">
        <v>2000000</v>
      </c>
      <c r="F159" s="96">
        <f t="shared" si="2"/>
        <v>2000000</v>
      </c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48"/>
      <c r="AC159" s="48"/>
    </row>
    <row r="160" spans="1:29" s="22" customFormat="1" ht="25.5" x14ac:dyDescent="0.25">
      <c r="A160" s="92" t="s">
        <v>275</v>
      </c>
      <c r="B160" s="93" t="s">
        <v>276</v>
      </c>
      <c r="C160" s="94" t="s">
        <v>20</v>
      </c>
      <c r="D160" s="95">
        <v>1</v>
      </c>
      <c r="E160" s="104">
        <v>8280000</v>
      </c>
      <c r="F160" s="96">
        <f t="shared" si="2"/>
        <v>8280000</v>
      </c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48"/>
      <c r="AC160" s="48"/>
    </row>
    <row r="161" spans="1:162" s="22" customFormat="1" ht="51" x14ac:dyDescent="0.25">
      <c r="A161" s="92" t="s">
        <v>277</v>
      </c>
      <c r="B161" s="93" t="s">
        <v>278</v>
      </c>
      <c r="C161" s="94" t="s">
        <v>20</v>
      </c>
      <c r="D161" s="95">
        <v>1</v>
      </c>
      <c r="E161" s="104">
        <v>200000</v>
      </c>
      <c r="F161" s="96">
        <f t="shared" si="2"/>
        <v>200000</v>
      </c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48"/>
      <c r="AC161" s="48"/>
    </row>
    <row r="162" spans="1:162" s="22" customFormat="1" ht="25.5" x14ac:dyDescent="0.25">
      <c r="A162" s="92" t="s">
        <v>279</v>
      </c>
      <c r="B162" s="93" t="s">
        <v>240</v>
      </c>
      <c r="C162" s="94" t="s">
        <v>20</v>
      </c>
      <c r="D162" s="95">
        <v>1</v>
      </c>
      <c r="E162" s="104">
        <v>4800000</v>
      </c>
      <c r="F162" s="96">
        <f t="shared" si="2"/>
        <v>4800000</v>
      </c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48"/>
      <c r="AC162" s="48"/>
    </row>
    <row r="163" spans="1:162" s="22" customFormat="1" ht="25.5" x14ac:dyDescent="0.25">
      <c r="A163" s="92" t="s">
        <v>280</v>
      </c>
      <c r="B163" s="93" t="s">
        <v>281</v>
      </c>
      <c r="C163" s="94" t="s">
        <v>20</v>
      </c>
      <c r="D163" s="95">
        <v>1</v>
      </c>
      <c r="E163" s="104">
        <v>3050190000</v>
      </c>
      <c r="F163" s="96">
        <f t="shared" si="2"/>
        <v>3050190000</v>
      </c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48"/>
      <c r="AC163" s="48"/>
    </row>
    <row r="164" spans="1:162" s="38" customFormat="1" ht="71.25" x14ac:dyDescent="0.25">
      <c r="A164" s="92" t="s">
        <v>282</v>
      </c>
      <c r="B164" s="98" t="s">
        <v>283</v>
      </c>
      <c r="C164" s="94" t="s">
        <v>20</v>
      </c>
      <c r="D164" s="95">
        <v>1</v>
      </c>
      <c r="E164" s="104">
        <v>50000000</v>
      </c>
      <c r="F164" s="96">
        <f>+E164*D164</f>
        <v>50000000</v>
      </c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48"/>
      <c r="AC164" s="48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</row>
    <row r="165" spans="1:162" s="38" customFormat="1" ht="38.25" x14ac:dyDescent="0.25">
      <c r="A165" s="92" t="s">
        <v>284</v>
      </c>
      <c r="B165" s="93" t="s">
        <v>285</v>
      </c>
      <c r="C165" s="94" t="s">
        <v>20</v>
      </c>
      <c r="D165" s="95">
        <v>1</v>
      </c>
      <c r="E165" s="104">
        <v>2500000</v>
      </c>
      <c r="F165" s="96">
        <f t="shared" si="2"/>
        <v>2500000</v>
      </c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48"/>
      <c r="AC165" s="48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</row>
    <row r="166" spans="1:162" x14ac:dyDescent="0.2">
      <c r="A166" s="92" t="s">
        <v>286</v>
      </c>
      <c r="B166" s="93" t="s">
        <v>287</v>
      </c>
      <c r="C166" s="94" t="s">
        <v>20</v>
      </c>
      <c r="D166" s="95">
        <v>1</v>
      </c>
      <c r="E166" s="104">
        <v>200000</v>
      </c>
      <c r="F166" s="96">
        <f t="shared" si="2"/>
        <v>200000</v>
      </c>
    </row>
    <row r="167" spans="1:162" x14ac:dyDescent="0.2">
      <c r="A167" s="92" t="s">
        <v>288</v>
      </c>
      <c r="B167" s="103" t="s">
        <v>289</v>
      </c>
      <c r="C167" s="94" t="s">
        <v>20</v>
      </c>
      <c r="D167" s="95">
        <v>1</v>
      </c>
      <c r="E167" s="104">
        <v>154193500</v>
      </c>
      <c r="F167" s="96">
        <f t="shared" si="2"/>
        <v>154193500</v>
      </c>
    </row>
    <row r="168" spans="1:162" ht="38.25" x14ac:dyDescent="0.2">
      <c r="A168" s="92" t="s">
        <v>290</v>
      </c>
      <c r="B168" s="103" t="s">
        <v>291</v>
      </c>
      <c r="C168" s="105" t="s">
        <v>24</v>
      </c>
      <c r="D168" s="95"/>
      <c r="E168" s="104">
        <v>154193500</v>
      </c>
      <c r="F168" s="96">
        <f>+E168*D168</f>
        <v>0</v>
      </c>
    </row>
    <row r="169" spans="1:162" x14ac:dyDescent="0.2">
      <c r="A169" s="92"/>
      <c r="B169" s="106" t="s">
        <v>292</v>
      </c>
      <c r="C169" s="107"/>
      <c r="D169" s="108"/>
      <c r="E169" s="108"/>
      <c r="F169" s="109"/>
    </row>
    <row r="170" spans="1:162" x14ac:dyDescent="0.2">
      <c r="A170" s="110"/>
      <c r="B170" s="111" t="s">
        <v>293</v>
      </c>
      <c r="C170" s="112"/>
      <c r="D170" s="112"/>
      <c r="E170" s="134"/>
      <c r="F170" s="135"/>
    </row>
    <row r="172" spans="1:162" ht="15" x14ac:dyDescent="0.25">
      <c r="F172" s="11"/>
    </row>
    <row r="173" spans="1:162" ht="15" x14ac:dyDescent="0.25">
      <c r="B173" s="121"/>
      <c r="C173" s="121"/>
      <c r="D173" s="121"/>
      <c r="E173" s="121"/>
      <c r="F173" s="121"/>
    </row>
  </sheetData>
  <mergeCells count="23">
    <mergeCell ref="A21:F21"/>
    <mergeCell ref="A1:F1"/>
    <mergeCell ref="A2:F2"/>
    <mergeCell ref="A5:F5"/>
    <mergeCell ref="A8:F8"/>
    <mergeCell ref="A12:F12"/>
    <mergeCell ref="A40:F40"/>
    <mergeCell ref="A54:F54"/>
    <mergeCell ref="A82:F82"/>
    <mergeCell ref="A112:F112"/>
    <mergeCell ref="D131:D132"/>
    <mergeCell ref="E131:E132"/>
    <mergeCell ref="F131:F132"/>
    <mergeCell ref="D153:D155"/>
    <mergeCell ref="E153:E155"/>
    <mergeCell ref="F153:F155"/>
    <mergeCell ref="B173:F173"/>
    <mergeCell ref="D134:D135"/>
    <mergeCell ref="E134:E135"/>
    <mergeCell ref="F134:F135"/>
    <mergeCell ref="D151:D152"/>
    <mergeCell ref="E151:E152"/>
    <mergeCell ref="F151:F152"/>
  </mergeCells>
  <pageMargins left="0.51181102362204722" right="0.51181102362204722" top="0.55118110236220474" bottom="0.55118110236220474" header="0.31496062992125984" footer="0.31496062992125984"/>
  <pageSetup paperSize="9" scale="96" fitToHeight="0" orientation="portrait" r:id="rId1"/>
  <headerFooter>
    <oddHeader>Page &amp;P de &amp;N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CDQE_Pa3-Y</vt:lpstr>
      <vt:lpstr>'CDQE_Pa3-Y'!Impression_des_titres</vt:lpstr>
      <vt:lpstr>'CDQE_Pa3-Y'!Print_Area</vt:lpstr>
      <vt:lpstr>'CDQE_Pa3-Y'!Zone_d_impression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Hossoukpo Tito Oussou-Kloui</dc:creator>
  <cp:lastModifiedBy>Hossoukpo Tito Oussou-Kloui</cp:lastModifiedBy>
  <cp:lastPrinted>2021-03-03T08:58:15Z</cp:lastPrinted>
  <dcterms:created xsi:type="dcterms:W3CDTF">2021-02-18T16:49:10Z</dcterms:created>
  <dcterms:modified xsi:type="dcterms:W3CDTF">2021-03-03T09:03:29Z</dcterms:modified>
</cp:coreProperties>
</file>